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3"/>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1" authorId="0">
      <text>
        <r>
          <rPr>
            <i/>
            <sz val="11"/>
            <rFont val="ＭＳ Ｐゴシック"/>
            <family val="3"/>
          </rPr>
          <t>冷媒がリスト中にない場合は、本シート４０行目以下の一覧表に入力してください。</t>
        </r>
      </text>
    </comment>
    <comment ref="E11" authorId="0">
      <text>
        <r>
          <rPr>
            <i/>
            <sz val="11"/>
            <rFont val="ＭＳ Ｐゴシック"/>
            <family val="3"/>
          </rPr>
          <t>冷媒がリスト中にない場合は、本シート４０行目以下の一覧表に入力してください。</t>
        </r>
      </text>
    </comment>
    <comment ref="D11" authorId="0">
      <text>
        <r>
          <rPr>
            <i/>
            <sz val="11"/>
            <rFont val="ＭＳ Ｐゴシック"/>
            <family val="3"/>
          </rPr>
          <t xml:space="preserve">冷媒がリスト中にない場合は、本シート４０行目以下の一覧表に入力してください。
</t>
        </r>
      </text>
    </comment>
    <comment ref="C11" authorId="0">
      <text>
        <r>
          <rPr>
            <i/>
            <sz val="11"/>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yourname</author>
  </authors>
  <commentList>
    <comment ref="A51" authorId="0">
      <text>
        <r>
          <rPr>
            <sz val="9"/>
            <rFont val="ＭＳ Ｐゴシック"/>
            <family val="3"/>
          </rPr>
          <t>※</t>
        </r>
        <r>
          <rPr>
            <i/>
            <sz val="9"/>
            <rFont val="ＭＳ Ｐゴシック"/>
            <family val="3"/>
          </rPr>
          <t>様式２実施計画書（1/3）の「導入する自然冷媒冷凍等装置」の概要、使用冷媒、方式及び台数と対応するように整理してください。</t>
        </r>
      </text>
    </comment>
    <comment ref="M18" authorId="1">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<sst xmlns="http://schemas.openxmlformats.org/spreadsheetml/2006/main" count="307" uniqueCount="250">
  <si>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</si>
  <si>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</si>
  <si>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</si>
  <si>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</si>
  <si>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</si>
  <si>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</si>
  <si>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</si>
  <si>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</si>
  <si>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</si>
  <si>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</si>
  <si>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</si>
  <si>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</si>
  <si>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</si>
  <si>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</si>
  <si>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</si>
  <si>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</si>
  <si>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</si>
  <si>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</si>
  <si>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</si>
  <si>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</si>
  <si>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</si>
  <si>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</si>
  <si>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</si>
  <si>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</si>
  <si>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</si>
  <si>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</si>
  <si>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</si>
  <si>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</si>
  <si>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</si>
  <si>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</si>
  <si>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</si>
  <si>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</si>
  <si>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</si>
  <si>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</si>
  <si>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</si>
  <si>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</si>
  <si>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</si>
  <si>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</si>
  <si>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</si>
  <si>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</si>
  <si>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</si>
  <si>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</si>
  <si>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</si>
  <si>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</si>
  <si>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</si>
  <si>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</si>
  <si>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</si>
  <si>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</si>
  <si>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</si>
  <si>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</si>
  <si>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</si>
  <si>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</si>
  <si>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</si>
  <si>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</si>
  <si>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</si>
  <si>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</si>
  <si>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</si>
  <si>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</si>
  <si>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</si>
  <si>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</si>
  <si>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</si>
  <si>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</si>
  <si>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</si>
  <si>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</si>
  <si>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</si>
  <si>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</si>
  <si>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</si>
  <si>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</si>
  <si>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</si>
  <si>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</si>
  <si>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</si>
  <si>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</si>
  <si>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</si>
  <si>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</si>
  <si>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</si>
  <si>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</si>
  <si>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</si>
  <si>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</si>
  <si>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</si>
  <si>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</si>
  <si>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</si>
  <si>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</si>
  <si>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</si>
  <si>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</si>
  <si>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</si>
  <si>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</si>
  <si>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</si>
  <si>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</si>
  <si>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</si>
  <si>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</si>
  <si>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</si>
  <si>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</si>
  <si>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</si>
  <si>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</si>
  <si>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</si>
  <si>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</si>
  <si>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</si>
  <si>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</si>
  <si>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</si>
  <si>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</si>
  <si>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</si>
  <si>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</si>
  <si>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</si>
  <si>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</si>
  <si>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</si>
  <si>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</si>
  <si>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</si>
  <si>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</si>
  <si>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</si>
  <si>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</si>
  <si>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</si>
  <si>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</si>
  <si>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</si>
  <si>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</si>
  <si>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</si>
  <si>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</si>
  <si>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</si>
  <si>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</si>
  <si>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</si>
  <si>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</si>
  <si>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</si>
  <si>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</si>
  <si>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</si>
  <si>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</si>
  <si>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</si>
  <si>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</si>
  <si>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</si>
  <si>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</si>
  <si>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</si>
  <si>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</si>
  <si>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</si>
  <si>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</si>
  <si>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</si>
  <si>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</si>
  <si>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</si>
  <si>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</si>
  <si>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</si>
  <si>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</si>
  <si>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</si>
  <si>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</si>
  <si>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</si>
  <si>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</si>
  <si>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</si>
  <si>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</si>
  <si>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</si>
  <si>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</si>
  <si>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</si>
  <si>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</si>
  <si>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</si>
  <si>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</si>
  <si>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</si>
  <si>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</si>
  <si>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</si>
  <si>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</si>
  <si>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</si>
  <si>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</si>
  <si>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</si>
  <si>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</si>
  <si>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</si>
  <si>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</si>
  <si>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</si>
  <si>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</si>
  <si>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</si>
  <si>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</si>
  <si>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</si>
  <si>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</si>
  <si>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</si>
  <si>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</si>
  <si>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</si>
  <si>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</si>
  <si>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</si>
  <si>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</si>
  <si>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</si>
  <si>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</si>
  <si>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</si>
  <si>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</si>
  <si>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</si>
  <si>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</si>
  <si>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</si>
  <si>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</si>
  <si>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</si>
  <si>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</si>
  <si>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</si>
  <si>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</si>
  <si>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</si>
  <si>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</si>
  <si>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</si>
  <si>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</si>
  <si>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</si>
  <si>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</si>
  <si>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</si>
  <si>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</si>
  <si>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</si>
  <si>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</si>
  <si>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</si>
  <si>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</si>
  <si>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</si>
  <si>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</si>
  <si>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</si>
  <si>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</si>
  <si>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</si>
  <si>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</si>
  <si>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</si>
  <si>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</si>
  <si>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</si>
  <si>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</si>
  <si>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</si>
  <si>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</si>
  <si>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</si>
  <si>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</si>
  <si>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</si>
  <si>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</si>
  <si>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</si>
  <si>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</si>
  <si>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</si>
  <si>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</si>
  <si>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</si>
  <si>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</si>
  <si>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</si>
  <si>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</si>
  <si>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</si>
  <si>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</si>
  <si>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</si>
  <si>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</si>
  <si>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</si>
  <si>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</si>
  <si>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</si>
  <si>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</si>
  <si>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</si>
  <si>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</si>
  <si>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</si>
  <si>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</si>
  <si>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</si>
  <si>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</si>
  <si>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</si>
  <si>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</si>
  <si>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</si>
  <si>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</si>
  <si>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</si>
  <si>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</si>
  <si>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</si>
  <si>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</si>
  <si>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</si>
  <si>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</si>
  <si>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</si>
  <si>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</si>
  <si>
    <r>
      <t>【対象施設が</t>
    </r>
    <r>
      <rPr>
        <u val="single"/>
        <sz val="11"/>
        <rFont val="ＭＳ Ｐ明朝"/>
        <family val="1"/>
      </rPr>
      <t>冷凍冷蔵倉庫</t>
    </r>
    <r>
      <rPr>
        <sz val="11"/>
        <rFont val="ＭＳ Ｐ明朝"/>
        <family val="1"/>
      </rPr>
      <t>の場合】</t>
    </r>
  </si>
  <si>
    <r>
      <t>【対象設備が</t>
    </r>
    <r>
      <rPr>
        <u val="single"/>
        <sz val="11"/>
        <rFont val="ＭＳ Ｐ明朝"/>
        <family val="1"/>
      </rPr>
      <t>ショーケースその他</t>
    </r>
    <r>
      <rPr>
        <sz val="11"/>
        <rFont val="ＭＳ Ｐ明朝"/>
        <family val="1"/>
      </rPr>
      <t>の場合】</t>
    </r>
  </si>
  <si>
    <r>
      <t>注：省エネ型自然冷媒機器費用について、積算内訳の参考として</t>
    </r>
    <r>
      <rPr>
        <u val="single"/>
        <sz val="11"/>
        <rFont val="ＭＳ Ｐ明朝"/>
        <family val="1"/>
      </rPr>
      <t>見積書を添付</t>
    </r>
    <r>
      <rPr>
        <sz val="11"/>
        <rFont val="ＭＳ Ｐ明朝"/>
        <family val="1"/>
      </rPr>
      <t>すること。
　　裏面の記入要領を参照すること。</t>
    </r>
  </si>
  <si>
    <r>
      <rPr>
        <b/>
        <sz val="11"/>
        <rFont val="ＭＳ Ｐゴシック"/>
        <family val="3"/>
      </rPr>
      <t>事業担当者</t>
    </r>
    <r>
      <rPr>
        <sz val="11"/>
        <rFont val="ＭＳ Ｐゴシック"/>
        <family val="3"/>
      </rPr>
      <t>（事業の窓口となる方）</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</si>
</sst>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s>
  <fonts count="66">
    <font>
      <sz val="11"/>
      <name val="ＭＳ Ｐゴシック"/>
      <family val="3"/>
    </font>
    <font>
      <sz val="11"/>
      <color indexed="8"/>
      <name val="ＭＳ Ｐゴシック"/>
      <family val="3"/>
    </font>
    <font>
      <sz val="6"/>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ゴシック"/>
      <family val="3"/>
    </font>
    <font>
      <sz val="10"/>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b/>
      <i/>
      <sz val="9"/>
      <name val="ＭＳ Ｐゴシック"/>
      <family val="3"/>
    </font>
    <font>
      <u val="single"/>
      <sz val="11"/>
      <name val="ＭＳ Ｐ明朝"/>
      <family val="1"/>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thin"/>
      <right style="thin"/>
      <top>
        <color indexed="63"/>
      </top>
      <bottom style="hair"/>
    </border>
    <border>
      <left style="thin"/>
      <right style="medium"/>
      <top>
        <color indexed="63"/>
      </top>
      <bottom style="hair"/>
    </border>
    <border>
      <left/>
      <right style="medium"/>
      <top style="hair"/>
      <botto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hair"/>
    </border>
    <border>
      <left/>
      <right style="thin"/>
      <top/>
      <bottom style="hair"/>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medium"/>
      <right style="hair"/>
      <top style="hair"/>
      <bottom/>
    </border>
    <border>
      <left style="hair"/>
      <right/>
      <top style="hair"/>
      <bottom/>
    </border>
    <border diagonalDown="1">
      <left/>
      <right style="thin"/>
      <top style="hair"/>
      <bottom style="medium"/>
      <diagonal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3" fillId="0" borderId="0" applyNumberFormat="0" applyFill="0" applyBorder="0" applyAlignment="0" applyProtection="0"/>
    <xf numFmtId="0" fontId="64" fillId="31" borderId="0" applyNumberFormat="0" applyBorder="0" applyAlignment="0" applyProtection="0"/>
  </cellStyleXfs>
  <cellXfs count="465">
    <xf numFmtId="0" fontId="0" fillId="0" borderId="0" xfId="0"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6" fillId="0" borderId="0" xfId="0" applyFont="1" applyAlignment="1">
      <alignment horizontal="left" vertical="center" indent="1"/>
    </xf>
    <xf numFmtId="0" fontId="6"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5"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8"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3"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10" fillId="0" borderId="19" xfId="0" applyFont="1" applyBorder="1" applyAlignment="1">
      <alignment horizontal="left" vertical="center"/>
    </xf>
    <xf numFmtId="0" fontId="0" fillId="0" borderId="19" xfId="0" applyBorder="1" applyAlignment="1">
      <alignment horizontal="center" vertical="center"/>
    </xf>
    <xf numFmtId="0" fontId="10" fillId="0" borderId="19" xfId="0" applyFont="1" applyBorder="1" applyAlignment="1">
      <alignment vertical="center"/>
    </xf>
    <xf numFmtId="0" fontId="7" fillId="0" borderId="0" xfId="0" applyFont="1" applyAlignment="1">
      <alignment vertical="center"/>
    </xf>
    <xf numFmtId="0" fontId="11" fillId="0" borderId="14" xfId="0" applyFont="1" applyBorder="1" applyAlignment="1">
      <alignment vertical="center"/>
    </xf>
    <xf numFmtId="0" fontId="8" fillId="0" borderId="14" xfId="0" applyFont="1" applyBorder="1" applyAlignment="1">
      <alignment vertical="center"/>
    </xf>
    <xf numFmtId="0" fontId="11" fillId="0" borderId="14" xfId="0" applyFont="1" applyBorder="1" applyAlignment="1" quotePrefix="1">
      <alignment horizontal="left" vertical="center"/>
    </xf>
    <xf numFmtId="0" fontId="11" fillId="0" borderId="0" xfId="0" applyFont="1" applyAlignment="1">
      <alignment vertical="center"/>
    </xf>
    <xf numFmtId="180" fontId="11" fillId="0" borderId="0" xfId="0" applyNumberFormat="1" applyFont="1" applyAlignment="1">
      <alignment horizontal="left" vertical="center"/>
    </xf>
    <xf numFmtId="0" fontId="8" fillId="0" borderId="20" xfId="0" applyFont="1" applyBorder="1" applyAlignment="1">
      <alignment horizontal="center" vertical="center"/>
    </xf>
    <xf numFmtId="0" fontId="11" fillId="0" borderId="0" xfId="0" applyFont="1" applyAlignment="1">
      <alignment horizontal="left" vertical="center" wrapText="1"/>
    </xf>
    <xf numFmtId="181" fontId="8" fillId="0" borderId="20" xfId="0" applyNumberFormat="1" applyFont="1" applyBorder="1" applyAlignment="1">
      <alignment horizontal="right" vertical="center"/>
    </xf>
    <xf numFmtId="181" fontId="8" fillId="0" borderId="0" xfId="0" applyNumberFormat="1" applyFont="1" applyAlignment="1">
      <alignment horizontal="right"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11"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7" fillId="0" borderId="0" xfId="0" applyNumberFormat="1" applyFont="1" applyAlignment="1">
      <alignment vertical="center" wrapText="1"/>
    </xf>
    <xf numFmtId="0" fontId="11" fillId="0" borderId="22" xfId="0" applyFont="1" applyBorder="1" applyAlignment="1" quotePrefix="1">
      <alignment horizontal="left" vertical="center"/>
    </xf>
    <xf numFmtId="0" fontId="11" fillId="0" borderId="22" xfId="0" applyFont="1" applyBorder="1" applyAlignment="1">
      <alignment vertical="center"/>
    </xf>
    <xf numFmtId="0" fontId="11" fillId="0" borderId="18" xfId="0" applyFont="1" applyBorder="1" applyAlignment="1">
      <alignment vertical="center"/>
    </xf>
    <xf numFmtId="0" fontId="11" fillId="0" borderId="23" xfId="0" applyFont="1" applyBorder="1" applyAlignment="1">
      <alignment vertical="center"/>
    </xf>
    <xf numFmtId="181" fontId="8" fillId="0" borderId="24" xfId="0" applyNumberFormat="1" applyFont="1" applyBorder="1" applyAlignment="1">
      <alignment horizontal="right"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8" fillId="0" borderId="25" xfId="0" applyFont="1" applyBorder="1" applyAlignment="1">
      <alignment vertical="center" wrapText="1"/>
    </xf>
    <xf numFmtId="0" fontId="8" fillId="0" borderId="25"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11"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3"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3" fillId="0" borderId="49" xfId="0" applyFont="1" applyBorder="1" applyAlignment="1">
      <alignment horizontal="center" vertical="center" wrapText="1"/>
    </xf>
    <xf numFmtId="0" fontId="0" fillId="0" borderId="45" xfId="0" applyBorder="1" applyAlignment="1">
      <alignment horizontal="center" vertical="center"/>
    </xf>
    <xf numFmtId="0" fontId="3" fillId="0" borderId="46" xfId="0" applyFont="1" applyBorder="1" applyAlignment="1">
      <alignment horizontal="center" vertical="center" wrapText="1"/>
    </xf>
    <xf numFmtId="0" fontId="22" fillId="0" borderId="38" xfId="0" applyFont="1" applyBorder="1" applyAlignment="1">
      <alignment horizontal="left" vertical="top" wrapText="1"/>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13" xfId="0" applyFont="1" applyBorder="1" applyAlignment="1">
      <alignment vertical="center" shrinkToFit="1"/>
    </xf>
    <xf numFmtId="0" fontId="8" fillId="0" borderId="51" xfId="0" applyFont="1" applyBorder="1" applyAlignment="1">
      <alignment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horizontal="center" vertical="center" wrapText="1"/>
    </xf>
    <xf numFmtId="38" fontId="12" fillId="0" borderId="59" xfId="49" applyFont="1" applyBorder="1" applyAlignment="1">
      <alignment horizontal="center" vertical="center"/>
    </xf>
    <xf numFmtId="0" fontId="8" fillId="0" borderId="39" xfId="0" applyFont="1" applyBorder="1" applyAlignment="1">
      <alignment vertical="center" wrapText="1" shrinkToFit="1"/>
    </xf>
    <xf numFmtId="0" fontId="8" fillId="0" borderId="37" xfId="0" applyFont="1" applyBorder="1" applyAlignment="1">
      <alignment vertical="center" wrapText="1"/>
    </xf>
    <xf numFmtId="0" fontId="0" fillId="0" borderId="11" xfId="0" applyFill="1" applyBorder="1" applyAlignment="1">
      <alignment horizontal="left" vertical="center"/>
    </xf>
    <xf numFmtId="0" fontId="3"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8" fillId="0" borderId="61" xfId="0" applyFont="1" applyBorder="1" applyAlignment="1">
      <alignment horizontal="right" vertical="center"/>
    </xf>
    <xf numFmtId="0" fontId="8" fillId="0" borderId="11" xfId="0" applyFont="1" applyBorder="1" applyAlignment="1">
      <alignment horizontal="center" vertical="center"/>
    </xf>
    <xf numFmtId="181" fontId="8" fillId="0" borderId="62" xfId="0" applyNumberFormat="1" applyFont="1" applyBorder="1" applyAlignment="1">
      <alignment horizontal="right" vertical="center"/>
    </xf>
    <xf numFmtId="181" fontId="8" fillId="0" borderId="63" xfId="0" applyNumberFormat="1" applyFont="1" applyBorder="1" applyAlignment="1">
      <alignment horizontal="right" vertical="center"/>
    </xf>
    <xf numFmtId="0" fontId="8" fillId="0" borderId="64" xfId="0" applyFont="1" applyBorder="1" applyAlignment="1">
      <alignment horizontal="right" vertical="center"/>
    </xf>
    <xf numFmtId="0" fontId="8" fillId="0" borderId="65" xfId="0" applyFont="1" applyBorder="1" applyAlignment="1">
      <alignment horizontal="right"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178" fontId="10" fillId="32" borderId="69" xfId="0" applyNumberFormat="1" applyFont="1" applyFill="1" applyBorder="1" applyAlignment="1">
      <alignment horizontal="center" vertical="center"/>
    </xf>
    <xf numFmtId="178" fontId="10" fillId="32" borderId="70" xfId="0" applyNumberFormat="1" applyFont="1" applyFill="1" applyBorder="1" applyAlignment="1">
      <alignment horizontal="center" vertical="center"/>
    </xf>
    <xf numFmtId="178" fontId="10" fillId="32" borderId="51" xfId="0" applyNumberFormat="1" applyFont="1" applyFill="1" applyBorder="1" applyAlignment="1">
      <alignment horizontal="center" vertical="center"/>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0" xfId="0" applyFont="1" applyBorder="1" applyAlignment="1">
      <alignment horizontal="center" vertical="center" wrapText="1"/>
    </xf>
    <xf numFmtId="178" fontId="10" fillId="32" borderId="73" xfId="0" applyNumberFormat="1" applyFont="1" applyFill="1" applyBorder="1" applyAlignment="1">
      <alignment horizontal="center" vertical="center"/>
    </xf>
    <xf numFmtId="178" fontId="10" fillId="32" borderId="74" xfId="0" applyNumberFormat="1" applyFont="1" applyFill="1" applyBorder="1" applyAlignment="1">
      <alignment horizontal="center" vertical="center"/>
    </xf>
    <xf numFmtId="178" fontId="10" fillId="32" borderId="75" xfId="0" applyNumberFormat="1" applyFont="1" applyFill="1" applyBorder="1" applyAlignment="1">
      <alignment horizontal="center" vertical="center"/>
    </xf>
    <xf numFmtId="178" fontId="11" fillId="0" borderId="68" xfId="0" applyNumberFormat="1" applyFont="1" applyBorder="1" applyAlignment="1">
      <alignment horizontal="center"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horizontal="left" vertical="center"/>
    </xf>
    <xf numFmtId="0" fontId="8" fillId="0" borderId="81" xfId="0" applyFont="1" applyBorder="1" applyAlignment="1">
      <alignment horizontal="left" vertical="center"/>
    </xf>
    <xf numFmtId="0" fontId="8" fillId="0" borderId="24"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0" xfId="0" applyFont="1" applyBorder="1" applyAlignment="1">
      <alignment vertical="center"/>
    </xf>
    <xf numFmtId="0" fontId="8" fillId="0" borderId="83"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Fill="1" applyBorder="1" applyAlignment="1">
      <alignment horizontal="left" vertical="center" shrinkToFit="1"/>
    </xf>
    <xf numFmtId="0" fontId="8" fillId="0" borderId="86" xfId="0" applyFont="1" applyFill="1" applyBorder="1" applyAlignment="1">
      <alignment horizontal="left" vertical="center" shrinkToFit="1"/>
    </xf>
    <xf numFmtId="0" fontId="8" fillId="0" borderId="87" xfId="0" applyFont="1" applyBorder="1" applyAlignment="1">
      <alignment horizontal="left" vertical="center" wrapText="1"/>
    </xf>
    <xf numFmtId="0" fontId="8" fillId="0" borderId="79" xfId="0" applyFont="1" applyBorder="1" applyAlignment="1">
      <alignment horizontal="left" vertical="center" wrapText="1"/>
    </xf>
    <xf numFmtId="0" fontId="10" fillId="0" borderId="0" xfId="0" applyFont="1" applyAlignment="1">
      <alignment horizontal="center" vertical="center"/>
    </xf>
    <xf numFmtId="0" fontId="8" fillId="0" borderId="19" xfId="0" applyFont="1" applyBorder="1" applyAlignment="1">
      <alignment horizontal="right"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91" xfId="0" applyFont="1" applyBorder="1" applyAlignment="1">
      <alignment vertical="center"/>
    </xf>
    <xf numFmtId="0" fontId="8" fillId="0" borderId="67" xfId="0" applyFont="1" applyBorder="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shrinkToFit="1"/>
    </xf>
    <xf numFmtId="0" fontId="8" fillId="0" borderId="70" xfId="0" applyFont="1" applyBorder="1" applyAlignment="1">
      <alignment vertical="center" shrinkToFit="1"/>
    </xf>
    <xf numFmtId="0" fontId="8" fillId="0" borderId="96" xfId="0" applyFont="1" applyBorder="1" applyAlignment="1">
      <alignment vertical="center" shrinkToFit="1"/>
    </xf>
    <xf numFmtId="0" fontId="8" fillId="0" borderId="97" xfId="0" applyFont="1" applyBorder="1" applyAlignment="1">
      <alignment vertical="center" shrinkToFit="1"/>
    </xf>
    <xf numFmtId="0" fontId="8" fillId="0" borderId="98" xfId="0" applyFont="1" applyBorder="1" applyAlignment="1">
      <alignment vertical="center" shrinkToFit="1"/>
    </xf>
    <xf numFmtId="0" fontId="8" fillId="0" borderId="99"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102"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85" xfId="0" applyFont="1" applyBorder="1" applyAlignment="1">
      <alignment horizontal="left" vertical="center" shrinkToFit="1"/>
    </xf>
    <xf numFmtId="0" fontId="8" fillId="0" borderId="103" xfId="0" applyFont="1" applyBorder="1" applyAlignment="1">
      <alignment horizontal="left" vertical="center" shrinkToFit="1"/>
    </xf>
    <xf numFmtId="0" fontId="8" fillId="0" borderId="86" xfId="0" applyFont="1" applyBorder="1" applyAlignment="1">
      <alignment horizontal="left" vertical="center" shrinkToFit="1"/>
    </xf>
    <xf numFmtId="0" fontId="8" fillId="0" borderId="104" xfId="0" applyFont="1" applyBorder="1" applyAlignment="1">
      <alignment horizontal="left" vertical="center" shrinkToFit="1"/>
    </xf>
    <xf numFmtId="0" fontId="8" fillId="0" borderId="74" xfId="0" applyFont="1" applyBorder="1" applyAlignment="1">
      <alignment horizontal="left" vertical="center" shrinkToFit="1"/>
    </xf>
    <xf numFmtId="0" fontId="8" fillId="0" borderId="8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8" fillId="0" borderId="102" xfId="0" applyFont="1" applyBorder="1" applyAlignment="1">
      <alignment horizontal="left" vertical="center"/>
    </xf>
    <xf numFmtId="0" fontId="8" fillId="0" borderId="72" xfId="0" applyFont="1" applyBorder="1" applyAlignment="1">
      <alignment horizontal="left" vertical="center"/>
    </xf>
    <xf numFmtId="0" fontId="8" fillId="0" borderId="95"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58" xfId="0" applyFont="1" applyBorder="1" applyAlignment="1">
      <alignment horizontal="left" vertical="center"/>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10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75" xfId="0" applyFont="1" applyBorder="1" applyAlignment="1">
      <alignment horizontal="center" vertical="center" shrinkToFi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8" fillId="0" borderId="109" xfId="0" applyFont="1" applyBorder="1" applyAlignment="1">
      <alignment horizontal="left" vertical="center"/>
    </xf>
    <xf numFmtId="0" fontId="8" fillId="0" borderId="110" xfId="0" applyFont="1" applyBorder="1" applyAlignment="1">
      <alignment horizontal="left" vertical="center"/>
    </xf>
    <xf numFmtId="0" fontId="8" fillId="0" borderId="103" xfId="0" applyFont="1" applyBorder="1" applyAlignment="1">
      <alignment horizontal="left"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104"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0" xfId="0" applyFont="1" applyAlignment="1">
      <alignment horizontal="left" vertical="top" wrapText="1"/>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11" xfId="0" applyFont="1" applyBorder="1" applyAlignment="1">
      <alignment vertical="center" wrapText="1"/>
    </xf>
    <xf numFmtId="0" fontId="8" fillId="0" borderId="19" xfId="0" applyFont="1" applyBorder="1" applyAlignment="1">
      <alignment vertical="center" wrapText="1"/>
    </xf>
    <xf numFmtId="0" fontId="8" fillId="0" borderId="112" xfId="0" applyFont="1" applyBorder="1" applyAlignment="1">
      <alignment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04" xfId="0" applyFont="1" applyBorder="1" applyAlignment="1">
      <alignment horizontal="left" vertical="center"/>
    </xf>
    <xf numFmtId="0" fontId="8" fillId="0" borderId="74" xfId="0" applyFont="1" applyBorder="1" applyAlignment="1">
      <alignment horizontal="left" vertical="center"/>
    </xf>
    <xf numFmtId="0" fontId="8" fillId="0" borderId="113" xfId="0" applyFont="1" applyBorder="1" applyAlignment="1">
      <alignment horizontal="center" vertical="center" wrapText="1"/>
    </xf>
    <xf numFmtId="0" fontId="8"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8" fillId="0" borderId="114" xfId="0" applyFont="1" applyBorder="1" applyAlignment="1">
      <alignment vertical="center" wrapText="1"/>
    </xf>
    <xf numFmtId="0" fontId="8" fillId="0" borderId="75" xfId="0" applyFont="1" applyBorder="1" applyAlignment="1">
      <alignment vertical="center" wrapText="1"/>
    </xf>
    <xf numFmtId="0" fontId="8" fillId="0" borderId="115" xfId="0" applyFont="1" applyBorder="1" applyAlignment="1">
      <alignment horizontal="center" vertical="center" shrinkToFit="1"/>
    </xf>
    <xf numFmtId="0" fontId="8" fillId="0" borderId="116" xfId="0" applyFont="1" applyBorder="1" applyAlignment="1">
      <alignment horizontal="center" vertical="center" shrinkToFit="1"/>
    </xf>
    <xf numFmtId="0" fontId="8" fillId="0" borderId="117" xfId="0" applyFont="1" applyBorder="1" applyAlignment="1">
      <alignment horizontal="left" vertical="center" shrinkToFit="1"/>
    </xf>
    <xf numFmtId="0" fontId="8" fillId="0" borderId="54" xfId="0" applyFont="1" applyBorder="1" applyAlignment="1">
      <alignment horizontal="left" vertical="center" shrinkToFit="1"/>
    </xf>
    <xf numFmtId="0" fontId="8" fillId="0" borderId="118"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92" xfId="0" applyFont="1" applyBorder="1" applyAlignment="1">
      <alignment horizontal="left" vertical="center" wrapText="1"/>
    </xf>
    <xf numFmtId="0" fontId="8" fillId="0" borderId="94" xfId="0" applyFont="1" applyBorder="1" applyAlignment="1">
      <alignment horizontal="left" vertical="center" wrapText="1"/>
    </xf>
    <xf numFmtId="0" fontId="8" fillId="0" borderId="119" xfId="0" applyFont="1" applyBorder="1" applyAlignment="1">
      <alignment horizontal="left" vertical="center" shrinkToFit="1"/>
    </xf>
    <xf numFmtId="0" fontId="8" fillId="0" borderId="120" xfId="0" applyFont="1" applyBorder="1" applyAlignment="1">
      <alignment horizontal="left" vertical="center" shrinkToFit="1"/>
    </xf>
    <xf numFmtId="0" fontId="8" fillId="0" borderId="96" xfId="0" applyFont="1" applyFill="1" applyBorder="1" applyAlignment="1">
      <alignment horizontal="left" vertical="center" shrinkToFit="1"/>
    </xf>
    <xf numFmtId="0" fontId="8" fillId="0" borderId="98" xfId="0" applyFont="1" applyFill="1" applyBorder="1" applyAlignment="1">
      <alignment horizontal="left" vertical="center" shrinkToFit="1"/>
    </xf>
    <xf numFmtId="0" fontId="8" fillId="0" borderId="36" xfId="0" applyFont="1" applyBorder="1" applyAlignment="1">
      <alignment horizontal="left"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05" xfId="0" applyFont="1" applyBorder="1" applyAlignment="1">
      <alignment vertical="center" wrapText="1"/>
    </xf>
    <xf numFmtId="0" fontId="8" fillId="0" borderId="106" xfId="0" applyFont="1" applyBorder="1" applyAlignment="1">
      <alignment vertical="center" wrapText="1"/>
    </xf>
    <xf numFmtId="0" fontId="8" fillId="0" borderId="121" xfId="0" applyFont="1" applyBorder="1" applyAlignment="1">
      <alignment vertical="center" wrapText="1"/>
    </xf>
    <xf numFmtId="0" fontId="8" fillId="0" borderId="99" xfId="0" applyFont="1" applyBorder="1" applyAlignment="1">
      <alignment vertical="center" wrapText="1"/>
    </xf>
    <xf numFmtId="0" fontId="8" fillId="0" borderId="100" xfId="0" applyFont="1" applyBorder="1" applyAlignment="1">
      <alignment vertical="center" wrapText="1"/>
    </xf>
    <xf numFmtId="0" fontId="8" fillId="0" borderId="23" xfId="0" applyFont="1" applyBorder="1" applyAlignment="1">
      <alignment vertical="center" wrapText="1"/>
    </xf>
    <xf numFmtId="0" fontId="8" fillId="0" borderId="99" xfId="0" applyFont="1" applyFill="1" applyBorder="1" applyAlignment="1">
      <alignment vertical="center"/>
    </xf>
    <xf numFmtId="0" fontId="8" fillId="0" borderId="100" xfId="0" applyFont="1" applyFill="1" applyBorder="1" applyAlignment="1">
      <alignment vertical="center"/>
    </xf>
    <xf numFmtId="0" fontId="8" fillId="0" borderId="23" xfId="0" applyFont="1" applyFill="1" applyBorder="1" applyAlignment="1">
      <alignment vertical="center"/>
    </xf>
    <xf numFmtId="0" fontId="8" fillId="0" borderId="122" xfId="0" applyFont="1" applyFill="1" applyBorder="1" applyAlignment="1">
      <alignment vertical="center"/>
    </xf>
    <xf numFmtId="0" fontId="8" fillId="0" borderId="123" xfId="0" applyFont="1" applyFill="1" applyBorder="1" applyAlignment="1">
      <alignment vertical="center"/>
    </xf>
    <xf numFmtId="0" fontId="8" fillId="0" borderId="124" xfId="0" applyFont="1" applyFill="1" applyBorder="1" applyAlignment="1">
      <alignment vertical="center"/>
    </xf>
    <xf numFmtId="0" fontId="8" fillId="0" borderId="68" xfId="0" applyFont="1" applyBorder="1" applyAlignment="1">
      <alignment horizontal="center" vertical="center" wrapText="1"/>
    </xf>
    <xf numFmtId="0" fontId="8" fillId="0" borderId="114" xfId="0" applyFont="1" applyBorder="1" applyAlignment="1">
      <alignment horizontal="center" vertical="center" wrapText="1"/>
    </xf>
    <xf numFmtId="176" fontId="12" fillId="0" borderId="125" xfId="49" applyNumberFormat="1" applyFont="1" applyBorder="1" applyAlignment="1">
      <alignment horizontal="center" vertical="center"/>
    </xf>
    <xf numFmtId="176" fontId="12" fillId="0" borderId="108" xfId="49" applyNumberFormat="1" applyFont="1" applyBorder="1" applyAlignment="1">
      <alignment horizontal="center" vertical="center"/>
    </xf>
    <xf numFmtId="0" fontId="10" fillId="0" borderId="0" xfId="0" applyFont="1" applyAlignment="1">
      <alignment vertical="center"/>
    </xf>
    <xf numFmtId="0" fontId="9" fillId="0" borderId="0" xfId="0" applyFont="1" applyAlignment="1">
      <alignment horizontal="center" vertical="center"/>
    </xf>
    <xf numFmtId="0" fontId="0" fillId="0" borderId="14" xfId="0" applyBorder="1" applyAlignment="1">
      <alignment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0" fillId="0" borderId="128" xfId="0" applyBorder="1" applyAlignment="1">
      <alignment horizontal="center" vertical="center" wrapText="1"/>
    </xf>
    <xf numFmtId="0" fontId="0" fillId="0" borderId="107" xfId="0" applyBorder="1" applyAlignment="1">
      <alignment horizontal="center" vertical="center" wrapText="1"/>
    </xf>
    <xf numFmtId="0" fontId="0" fillId="0" borderId="129" xfId="0" applyBorder="1" applyAlignment="1">
      <alignment horizontal="center" vertical="center" wrapText="1"/>
    </xf>
    <xf numFmtId="0" fontId="0" fillId="0" borderId="65" xfId="0" applyBorder="1" applyAlignment="1">
      <alignment horizontal="center" vertical="center" wrapText="1"/>
    </xf>
    <xf numFmtId="0" fontId="0" fillId="0" borderId="130" xfId="0" applyBorder="1" applyAlignment="1">
      <alignment horizontal="left" vertical="center"/>
    </xf>
    <xf numFmtId="0" fontId="0" fillId="0" borderId="131" xfId="0" applyBorder="1" applyAlignment="1">
      <alignment horizontal="left" vertical="center"/>
    </xf>
    <xf numFmtId="0" fontId="0" fillId="0" borderId="111" xfId="0" applyBorder="1" applyAlignment="1">
      <alignment horizontal="left" vertical="center"/>
    </xf>
    <xf numFmtId="0" fontId="0" fillId="0" borderId="132" xfId="0" applyBorder="1" applyAlignment="1">
      <alignment horizontal="left" vertical="center"/>
    </xf>
    <xf numFmtId="0" fontId="10" fillId="0" borderId="133" xfId="0" applyFont="1" applyBorder="1" applyAlignment="1">
      <alignment horizontal="left" vertical="center" wrapText="1"/>
    </xf>
    <xf numFmtId="0" fontId="10" fillId="0" borderId="134" xfId="0" applyFont="1" applyBorder="1" applyAlignment="1">
      <alignment horizontal="left" vertical="center" wrapText="1"/>
    </xf>
    <xf numFmtId="0" fontId="3" fillId="0" borderId="14" xfId="0" applyFont="1" applyBorder="1" applyAlignment="1">
      <alignment vertical="center" wrapText="1"/>
    </xf>
    <xf numFmtId="0" fontId="13" fillId="0" borderId="19" xfId="0" applyFont="1" applyBorder="1" applyAlignment="1">
      <alignment vertical="center" wrapText="1"/>
    </xf>
    <xf numFmtId="0" fontId="3" fillId="0" borderId="14" xfId="0" applyFont="1" applyBorder="1" applyAlignment="1">
      <alignment vertical="center"/>
    </xf>
    <xf numFmtId="0" fontId="11" fillId="0" borderId="135" xfId="0" applyFont="1" applyBorder="1" applyAlignment="1">
      <alignment horizontal="center" vertical="center"/>
    </xf>
    <xf numFmtId="0" fontId="11" fillId="0" borderId="20" xfId="0" applyFont="1" applyBorder="1" applyAlignment="1">
      <alignment horizontal="center" vertical="center"/>
    </xf>
    <xf numFmtId="0" fontId="0" fillId="0" borderId="14" xfId="0" applyBorder="1" applyAlignment="1">
      <alignment horizontal="left" vertical="center" wrapText="1"/>
    </xf>
    <xf numFmtId="0" fontId="10" fillId="0" borderId="136" xfId="0" applyFont="1" applyBorder="1" applyAlignment="1">
      <alignment horizontal="left" vertical="center" wrapText="1"/>
    </xf>
    <xf numFmtId="0" fontId="10" fillId="0" borderId="137"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10" fillId="0" borderId="138" xfId="0" applyFont="1" applyBorder="1" applyAlignment="1">
      <alignment horizontal="left" vertical="center" wrapText="1"/>
    </xf>
    <xf numFmtId="0" fontId="10" fillId="0" borderId="43" xfId="0" applyFont="1" applyBorder="1" applyAlignment="1">
      <alignment horizontal="left" vertical="center" wrapText="1"/>
    </xf>
    <xf numFmtId="0" fontId="11" fillId="0" borderId="128" xfId="0" applyFont="1" applyBorder="1" applyAlignment="1">
      <alignment horizontal="center" vertical="center"/>
    </xf>
    <xf numFmtId="0" fontId="11" fillId="0" borderId="44" xfId="0" applyFont="1" applyBorder="1" applyAlignment="1">
      <alignment horizontal="center" vertical="center"/>
    </xf>
    <xf numFmtId="0" fontId="10" fillId="0" borderId="88" xfId="0" applyFont="1" applyBorder="1" applyAlignment="1">
      <alignment horizontal="left" vertical="center" wrapText="1"/>
    </xf>
    <xf numFmtId="0" fontId="10" fillId="0" borderId="90" xfId="0" applyFont="1" applyBorder="1" applyAlignment="1">
      <alignment horizontal="left" vertical="center" wrapText="1"/>
    </xf>
    <xf numFmtId="0" fontId="11" fillId="0" borderId="0" xfId="0" applyFont="1" applyFill="1" applyAlignment="1">
      <alignment horizontal="left" vertical="top" wrapText="1"/>
    </xf>
    <xf numFmtId="0" fontId="8" fillId="0" borderId="137" xfId="0" applyFont="1" applyBorder="1" applyAlignment="1">
      <alignment vertical="center"/>
    </xf>
    <xf numFmtId="0" fontId="8" fillId="0" borderId="61" xfId="0" applyFont="1" applyBorder="1" applyAlignment="1">
      <alignment vertical="center"/>
    </xf>
    <xf numFmtId="0" fontId="8" fillId="0" borderId="139" xfId="0" applyFont="1" applyBorder="1" applyAlignment="1">
      <alignment vertical="center"/>
    </xf>
    <xf numFmtId="0" fontId="8" fillId="0" borderId="65" xfId="0" applyFont="1" applyBorder="1" applyAlignment="1">
      <alignment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1" xfId="0" applyFont="1" applyBorder="1" applyAlignment="1">
      <alignment horizontal="right" vertical="center"/>
    </xf>
    <xf numFmtId="0" fontId="8" fillId="0" borderId="65" xfId="0" applyFont="1" applyBorder="1" applyAlignment="1">
      <alignment horizontal="right" vertical="center"/>
    </xf>
    <xf numFmtId="0" fontId="8" fillId="0" borderId="11" xfId="0" applyFont="1" applyBorder="1" applyAlignment="1">
      <alignment horizontal="center" vertical="center"/>
    </xf>
    <xf numFmtId="0" fontId="8" fillId="0" borderId="64" xfId="0" applyFont="1" applyBorder="1" applyAlignment="1">
      <alignment horizontal="center" vertical="center"/>
    </xf>
    <xf numFmtId="0" fontId="8" fillId="0" borderId="64" xfId="0" applyFont="1" applyBorder="1" applyAlignment="1">
      <alignment horizontal="right" vertical="center"/>
    </xf>
    <xf numFmtId="14" fontId="8" fillId="0" borderId="61" xfId="0" applyNumberFormat="1" applyFont="1" applyBorder="1" applyAlignment="1">
      <alignment horizontal="center" vertical="center"/>
    </xf>
    <xf numFmtId="14" fontId="8" fillId="0" borderId="140" xfId="0" applyNumberFormat="1" applyFont="1" applyBorder="1" applyAlignment="1">
      <alignment horizontal="center" vertical="center"/>
    </xf>
    <xf numFmtId="14" fontId="8" fillId="0" borderId="65" xfId="0" applyNumberFormat="1" applyFont="1" applyBorder="1" applyAlignment="1">
      <alignment horizontal="center" vertical="center"/>
    </xf>
    <xf numFmtId="14" fontId="8" fillId="0" borderId="141" xfId="0" applyNumberFormat="1" applyFont="1" applyBorder="1" applyAlignment="1">
      <alignment horizontal="center" vertical="center"/>
    </xf>
    <xf numFmtId="0" fontId="8" fillId="0" borderId="20" xfId="0" applyFont="1" applyBorder="1" applyAlignment="1">
      <alignment horizontal="right" vertical="center"/>
    </xf>
    <xf numFmtId="0" fontId="8" fillId="0" borderId="0" xfId="0" applyFont="1" applyAlignment="1">
      <alignment horizontal="right" vertical="center"/>
    </xf>
    <xf numFmtId="0" fontId="8" fillId="0" borderId="16" xfId="0" applyFont="1" applyBorder="1" applyAlignment="1">
      <alignment horizontal="righ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11" fillId="0" borderId="14" xfId="0" applyFont="1" applyBorder="1" applyAlignment="1" quotePrefix="1">
      <alignment horizontal="left" vertical="center"/>
    </xf>
    <xf numFmtId="0" fontId="8" fillId="0" borderId="92" xfId="0" applyFont="1" applyBorder="1" applyAlignment="1">
      <alignment horizontal="left" vertical="top" wrapText="1"/>
    </xf>
    <xf numFmtId="0" fontId="8" fillId="0" borderId="93" xfId="0" applyFont="1" applyBorder="1" applyAlignment="1">
      <alignment horizontal="left" vertical="top" wrapText="1"/>
    </xf>
    <xf numFmtId="0" fontId="8" fillId="0" borderId="67" xfId="0" applyFont="1" applyBorder="1" applyAlignment="1">
      <alignment horizontal="left" vertical="top" wrapText="1"/>
    </xf>
    <xf numFmtId="0" fontId="8" fillId="0" borderId="119" xfId="0" applyFont="1" applyBorder="1" applyAlignment="1">
      <alignment horizontal="left" vertical="top" wrapText="1"/>
    </xf>
    <xf numFmtId="0" fontId="8" fillId="0" borderId="142" xfId="0" applyFont="1" applyBorder="1" applyAlignment="1">
      <alignment horizontal="left" vertical="top" wrapText="1"/>
    </xf>
    <xf numFmtId="0" fontId="8" fillId="0" borderId="143" xfId="0" applyFont="1" applyBorder="1" applyAlignment="1">
      <alignment horizontal="left" vertical="top" wrapText="1"/>
    </xf>
    <xf numFmtId="0" fontId="0" fillId="0" borderId="119" xfId="0" applyBorder="1" applyAlignment="1">
      <alignment vertical="top"/>
    </xf>
    <xf numFmtId="0" fontId="0" fillId="0" borderId="142" xfId="0" applyBorder="1" applyAlignment="1">
      <alignment vertical="top"/>
    </xf>
    <xf numFmtId="0" fontId="0" fillId="0" borderId="143" xfId="0" applyBorder="1" applyAlignment="1">
      <alignment vertical="top"/>
    </xf>
    <xf numFmtId="182" fontId="0" fillId="0" borderId="119" xfId="0" applyNumberFormat="1" applyBorder="1" applyAlignment="1">
      <alignment horizontal="right" vertical="center"/>
    </xf>
    <xf numFmtId="182" fontId="0" fillId="0" borderId="142" xfId="0" applyNumberFormat="1" applyBorder="1" applyAlignment="1">
      <alignment horizontal="right" vertical="center"/>
    </xf>
    <xf numFmtId="182" fontId="0" fillId="0" borderId="143" xfId="0" applyNumberFormat="1" applyBorder="1" applyAlignment="1">
      <alignment horizontal="right" vertical="center"/>
    </xf>
    <xf numFmtId="182" fontId="0" fillId="0" borderId="87"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8" fillId="0" borderId="144" xfId="0" applyFont="1" applyBorder="1" applyAlignment="1">
      <alignment horizontal="left" vertical="top" wrapText="1"/>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0" fillId="0" borderId="148" xfId="0" applyBorder="1" applyAlignment="1">
      <alignment vertical="top"/>
    </xf>
    <xf numFmtId="0" fontId="0" fillId="0" borderId="149" xfId="0" applyBorder="1" applyAlignment="1">
      <alignment vertical="top"/>
    </xf>
    <xf numFmtId="0" fontId="0" fillId="0" borderId="150" xfId="0" applyBorder="1" applyAlignment="1">
      <alignment vertical="top"/>
    </xf>
    <xf numFmtId="0" fontId="0" fillId="0" borderId="151" xfId="0" applyBorder="1" applyAlignment="1">
      <alignment vertical="top"/>
    </xf>
    <xf numFmtId="0" fontId="8" fillId="0" borderId="152" xfId="0" applyFont="1" applyBorder="1" applyAlignment="1">
      <alignment horizontal="left" vertical="center"/>
    </xf>
    <xf numFmtId="0" fontId="8" fillId="0" borderId="153" xfId="0" applyFont="1" applyBorder="1" applyAlignment="1">
      <alignment horizontal="left" vertical="center"/>
    </xf>
    <xf numFmtId="0" fontId="11" fillId="0" borderId="14" xfId="0" applyFont="1" applyBorder="1" applyAlignment="1">
      <alignment horizontal="left" vertical="center" wrapText="1"/>
    </xf>
    <xf numFmtId="182" fontId="0" fillId="0" borderId="147" xfId="0" applyNumberFormat="1" applyBorder="1" applyAlignment="1">
      <alignment horizontal="right" vertical="center"/>
    </xf>
    <xf numFmtId="182" fontId="0" fillId="0" borderId="148"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4" xfId="0" applyNumberFormat="1" applyBorder="1" applyAlignment="1">
      <alignment horizontal="right" vertical="center"/>
    </xf>
    <xf numFmtId="182" fontId="0" fillId="0" borderId="155" xfId="0" applyNumberFormat="1" applyBorder="1" applyAlignment="1">
      <alignment horizontal="right" vertical="center"/>
    </xf>
    <xf numFmtId="182" fontId="0" fillId="0" borderId="156" xfId="0" applyNumberFormat="1" applyBorder="1" applyAlignment="1">
      <alignment horizontal="right" vertical="center"/>
    </xf>
    <xf numFmtId="0" fontId="8" fillId="0" borderId="94" xfId="0" applyFont="1" applyBorder="1" applyAlignment="1">
      <alignment horizontal="left" vertical="top" wrapText="1"/>
    </xf>
    <xf numFmtId="0" fontId="8" fillId="0" borderId="120" xfId="0" applyFont="1" applyBorder="1" applyAlignment="1">
      <alignment horizontal="left" vertical="top" wrapText="1"/>
    </xf>
    <xf numFmtId="0" fontId="0" fillId="0" borderId="120" xfId="0" applyBorder="1" applyAlignment="1">
      <alignment vertical="top"/>
    </xf>
    <xf numFmtId="182" fontId="0" fillId="0" borderId="96" xfId="0" applyNumberFormat="1" applyBorder="1" applyAlignment="1">
      <alignment horizontal="right" vertical="center"/>
    </xf>
    <xf numFmtId="182" fontId="0" fillId="0" borderId="97" xfId="0" applyNumberFormat="1" applyBorder="1" applyAlignment="1">
      <alignment horizontal="right" vertical="center"/>
    </xf>
    <xf numFmtId="182" fontId="0" fillId="0" borderId="70" xfId="0" applyNumberFormat="1" applyBorder="1" applyAlignment="1">
      <alignment horizontal="right" vertical="center"/>
    </xf>
    <xf numFmtId="0" fontId="8" fillId="0" borderId="92" xfId="0" applyFont="1" applyBorder="1" applyAlignment="1">
      <alignment horizontal="left" vertical="top"/>
    </xf>
    <xf numFmtId="0" fontId="8" fillId="0" borderId="93" xfId="0" applyFont="1" applyBorder="1" applyAlignment="1">
      <alignment horizontal="left" vertical="top"/>
    </xf>
    <xf numFmtId="0" fontId="8" fillId="0" borderId="67" xfId="0" applyFont="1" applyBorder="1" applyAlignment="1">
      <alignment horizontal="left" vertical="top"/>
    </xf>
    <xf numFmtId="0" fontId="8" fillId="0" borderId="119" xfId="0" applyFont="1" applyBorder="1" applyAlignment="1">
      <alignment horizontal="left" vertical="top"/>
    </xf>
    <xf numFmtId="0" fontId="8" fillId="0" borderId="142" xfId="0" applyFont="1" applyBorder="1" applyAlignment="1">
      <alignment horizontal="left" vertical="top"/>
    </xf>
    <xf numFmtId="0" fontId="8" fillId="0" borderId="143" xfId="0" applyFont="1" applyBorder="1" applyAlignment="1">
      <alignment horizontal="left" vertical="top"/>
    </xf>
    <xf numFmtId="0" fontId="8" fillId="0" borderId="130" xfId="0" applyFont="1" applyBorder="1" applyAlignment="1">
      <alignment horizontal="center" vertical="center"/>
    </xf>
    <xf numFmtId="0" fontId="8" fillId="0" borderId="25" xfId="0" applyFont="1" applyBorder="1" applyAlignment="1">
      <alignment horizontal="center" vertical="center"/>
    </xf>
    <xf numFmtId="0" fontId="8" fillId="0" borderId="157" xfId="0" applyFont="1" applyBorder="1" applyAlignment="1">
      <alignment horizontal="center" vertical="center"/>
    </xf>
    <xf numFmtId="0" fontId="8" fillId="0" borderId="47" xfId="0" applyFont="1" applyBorder="1" applyAlignment="1">
      <alignment horizontal="center" vertical="center"/>
    </xf>
    <xf numFmtId="0" fontId="8" fillId="0" borderId="10" xfId="0" applyFont="1" applyBorder="1" applyAlignment="1">
      <alignment horizontal="center" vertical="center"/>
    </xf>
    <xf numFmtId="0" fontId="8" fillId="0" borderId="158" xfId="0" applyFont="1" applyBorder="1" applyAlignment="1">
      <alignment horizontal="center" vertical="center"/>
    </xf>
    <xf numFmtId="0" fontId="8" fillId="0" borderId="159" xfId="0" applyFont="1" applyBorder="1" applyAlignment="1">
      <alignment horizontal="right" vertical="center"/>
    </xf>
    <xf numFmtId="0" fontId="8" fillId="0" borderId="160" xfId="0" applyFont="1" applyBorder="1" applyAlignment="1">
      <alignment horizontal="right" vertical="center"/>
    </xf>
    <xf numFmtId="0" fontId="8" fillId="0" borderId="161" xfId="0" applyFont="1" applyBorder="1" applyAlignment="1">
      <alignment horizontal="right" vertical="center"/>
    </xf>
    <xf numFmtId="0" fontId="8" fillId="0" borderId="162" xfId="0" applyFont="1" applyBorder="1" applyAlignment="1">
      <alignment horizontal="right" vertical="center"/>
    </xf>
    <xf numFmtId="0" fontId="8" fillId="0" borderId="163" xfId="0" applyFont="1" applyBorder="1" applyAlignment="1">
      <alignment horizontal="right" vertical="center"/>
    </xf>
    <xf numFmtId="0" fontId="8" fillId="0" borderId="164" xfId="0" applyFont="1" applyBorder="1" applyAlignment="1">
      <alignment horizontal="right" vertical="center"/>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33" xfId="0" applyFont="1"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xf>
    <xf numFmtId="0" fontId="8" fillId="0" borderId="165" xfId="0" applyFont="1" applyBorder="1" applyAlignment="1">
      <alignment horizontal="left" vertical="center"/>
    </xf>
    <xf numFmtId="0" fontId="8" fillId="0" borderId="166" xfId="0" applyFont="1" applyBorder="1" applyAlignment="1">
      <alignment horizontal="left" vertical="center"/>
    </xf>
    <xf numFmtId="0" fontId="8" fillId="0" borderId="58" xfId="0" applyFont="1" applyBorder="1" applyAlignment="1">
      <alignment horizontal="center" vertical="center"/>
    </xf>
    <xf numFmtId="0" fontId="8" fillId="0" borderId="85" xfId="0" applyFont="1" applyBorder="1" applyAlignment="1">
      <alignment horizontal="center" vertical="center"/>
    </xf>
    <xf numFmtId="0" fontId="0" fillId="0" borderId="0" xfId="0" applyAlignment="1">
      <alignment horizontal="center" vertical="center"/>
    </xf>
    <xf numFmtId="0" fontId="8" fillId="0" borderId="85" xfId="0" applyFont="1" applyBorder="1" applyAlignment="1">
      <alignment horizontal="left" vertical="top" wrapText="1"/>
    </xf>
    <xf numFmtId="0" fontId="0" fillId="0" borderId="103" xfId="0" applyBorder="1" applyAlignment="1">
      <alignment vertical="top"/>
    </xf>
    <xf numFmtId="0" fontId="0" fillId="0" borderId="72" xfId="0" applyBorder="1" applyAlignment="1">
      <alignment vertical="top"/>
    </xf>
    <xf numFmtId="182" fontId="0" fillId="0" borderId="149" xfId="0" applyNumberFormat="1" applyBorder="1" applyAlignment="1">
      <alignment horizontal="right" vertical="center"/>
    </xf>
    <xf numFmtId="182" fontId="0" fillId="0" borderId="167" xfId="0" applyNumberFormat="1" applyBorder="1" applyAlignment="1">
      <alignment horizontal="right" vertical="center"/>
    </xf>
    <xf numFmtId="0" fontId="8" fillId="0" borderId="152" xfId="0" applyFont="1" applyBorder="1" applyAlignment="1">
      <alignment horizontal="left" vertical="center" wrapText="1"/>
    </xf>
    <xf numFmtId="0" fontId="8" fillId="0" borderId="16" xfId="0" applyFont="1" applyBorder="1" applyAlignment="1">
      <alignment horizontal="left" vertical="center"/>
    </xf>
    <xf numFmtId="0" fontId="8" fillId="0" borderId="109" xfId="0" applyFont="1" applyBorder="1" applyAlignment="1">
      <alignment horizontal="right" vertical="center"/>
    </xf>
    <xf numFmtId="0" fontId="8" fillId="0" borderId="110" xfId="0" applyFont="1" applyBorder="1" applyAlignment="1">
      <alignment horizontal="right" vertical="center"/>
    </xf>
    <xf numFmtId="0" fontId="8" fillId="0" borderId="168" xfId="0" applyFont="1" applyBorder="1" applyAlignment="1">
      <alignment horizontal="right" vertical="center"/>
    </xf>
    <xf numFmtId="0" fontId="8" fillId="0" borderId="76" xfId="0" applyFont="1" applyBorder="1" applyAlignment="1">
      <alignment horizontal="right" vertical="center"/>
    </xf>
    <xf numFmtId="0" fontId="8" fillId="0" borderId="104" xfId="0" applyFont="1" applyBorder="1" applyAlignment="1">
      <alignment horizontal="center" vertical="center"/>
    </xf>
    <xf numFmtId="0" fontId="8" fillId="0" borderId="74" xfId="0" applyFont="1" applyBorder="1" applyAlignment="1">
      <alignment horizontal="center" vertical="center"/>
    </xf>
    <xf numFmtId="0" fontId="8" fillId="0" borderId="87" xfId="0" applyFont="1" applyBorder="1" applyAlignment="1">
      <alignment horizontal="right" vertical="center"/>
    </xf>
    <xf numFmtId="0" fontId="8" fillId="0" borderId="78" xfId="0" applyFont="1" applyBorder="1" applyAlignment="1">
      <alignment horizontal="right" vertical="center"/>
    </xf>
    <xf numFmtId="0" fontId="8" fillId="0" borderId="74" xfId="0" applyFont="1" applyBorder="1" applyAlignment="1">
      <alignment horizontal="right" vertical="center"/>
    </xf>
    <xf numFmtId="0" fontId="8" fillId="0" borderId="50" xfId="0" applyFont="1" applyBorder="1" applyAlignment="1">
      <alignment horizontal="center" vertical="center"/>
    </xf>
    <xf numFmtId="14" fontId="8" fillId="0" borderId="64" xfId="0" applyNumberFormat="1" applyFont="1" applyBorder="1" applyAlignment="1">
      <alignment horizontal="center" vertical="center"/>
    </xf>
    <xf numFmtId="14" fontId="8" fillId="0" borderId="169" xfId="0" applyNumberFormat="1" applyFont="1" applyBorder="1" applyAlignment="1">
      <alignment horizontal="center" vertical="center"/>
    </xf>
    <xf numFmtId="0" fontId="8" fillId="0" borderId="170" xfId="0" applyFont="1" applyBorder="1" applyAlignment="1">
      <alignment vertical="center"/>
    </xf>
    <xf numFmtId="0" fontId="8" fillId="0" borderId="64" xfId="0" applyFont="1" applyBorder="1" applyAlignment="1">
      <alignment vertical="center"/>
    </xf>
    <xf numFmtId="0" fontId="8"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60" xfId="0" applyFont="1" applyBorder="1" applyAlignment="1" quotePrefix="1">
      <alignment horizontal="left" vertical="center"/>
    </xf>
    <xf numFmtId="0" fontId="0" fillId="0" borderId="61" xfId="0" applyBorder="1" applyAlignment="1">
      <alignment horizontal="left" vertical="center"/>
    </xf>
    <xf numFmtId="0" fontId="11" fillId="0" borderId="60" xfId="0" applyFont="1" applyBorder="1" applyAlignment="1">
      <alignment horizontal="left" vertical="center" wrapText="1"/>
    </xf>
    <xf numFmtId="0" fontId="0" fillId="0" borderId="61" xfId="0" applyBorder="1" applyAlignment="1">
      <alignment horizontal="left" vertical="center" wrapText="1"/>
    </xf>
    <xf numFmtId="0" fontId="8" fillId="0" borderId="72" xfId="0" applyFont="1" applyBorder="1" applyAlignment="1">
      <alignment horizontal="center" vertical="center"/>
    </xf>
    <xf numFmtId="0" fontId="8" fillId="0" borderId="171" xfId="0" applyFont="1" applyBorder="1" applyAlignment="1">
      <alignment horizontal="center" vertical="center"/>
    </xf>
    <xf numFmtId="0" fontId="8" fillId="0" borderId="138" xfId="0" applyFont="1" applyBorder="1" applyAlignment="1">
      <alignment horizontal="center" vertical="center"/>
    </xf>
    <xf numFmtId="0" fontId="8" fillId="0" borderId="172" xfId="0" applyFont="1" applyBorder="1" applyAlignment="1">
      <alignment horizontal="center" vertical="center"/>
    </xf>
    <xf numFmtId="0" fontId="8" fillId="0" borderId="173" xfId="0" applyFont="1" applyBorder="1" applyAlignment="1">
      <alignment horizontal="center" vertical="center"/>
    </xf>
    <xf numFmtId="0" fontId="0" fillId="0" borderId="61" xfId="0" applyBorder="1" applyAlignment="1">
      <alignment vertical="center"/>
    </xf>
    <xf numFmtId="0" fontId="11"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xf numFmtId="182" fontId="0" fillId="0" borderId="120" xfId="0" applyNumberFormat="1" applyBorder="1" applyAlignment="1">
      <alignment horizontal="right" vertical="center"/>
    </xf>
    <xf numFmtId="182" fontId="0" fillId="0" borderId="98" xfId="0" applyNumberForma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a:t>
          </a:r>
          <a:r>
            <a:rPr lang="en-US" cap="none" sz="900" b="1" i="0" u="none" baseline="0">
              <a:solidFill>
                <a:srgbClr val="FF0000"/>
              </a:solidFill>
              <a:latin typeface="ＭＳ Ｐゴシック"/>
              <a:ea typeface="ＭＳ Ｐゴシック"/>
              <a:cs typeface="ＭＳ Ｐゴシック"/>
            </a:rPr>
            <a:t>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showGridLines="0" zoomScaleSheetLayoutView="100" workbookViewId="0" topLeftCell="A1">
      <selection activeCell="L17" sqref="L17"/>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120</v>
      </c>
      <c r="C1" s="18"/>
      <c r="D1" s="18"/>
      <c r="E1" s="18"/>
      <c r="F1" s="18"/>
      <c r="G1" s="86"/>
    </row>
    <row r="2" spans="2:7" ht="21" customHeight="1">
      <c r="B2" s="194" t="s">
        <v>162</v>
      </c>
      <c r="C2" s="194"/>
      <c r="D2" s="194"/>
      <c r="E2" s="194"/>
      <c r="F2" s="194"/>
      <c r="G2" s="194"/>
    </row>
    <row r="3" spans="2:7" ht="13.5" customHeight="1" thickBot="1">
      <c r="B3" s="19"/>
      <c r="C3" s="19"/>
      <c r="D3" s="19"/>
      <c r="E3" s="195"/>
      <c r="F3" s="195"/>
      <c r="G3" s="195"/>
    </row>
    <row r="4" spans="1:7" ht="34.5" customHeight="1" thickBot="1">
      <c r="A4" s="78"/>
      <c r="B4" s="104" t="s">
        <v>38</v>
      </c>
      <c r="C4" s="196"/>
      <c r="D4" s="197"/>
      <c r="E4" s="197"/>
      <c r="F4" s="197"/>
      <c r="G4" s="198"/>
    </row>
    <row r="5" spans="1:7" ht="18.75" customHeight="1">
      <c r="A5" s="78"/>
      <c r="B5" s="199" t="s">
        <v>33</v>
      </c>
      <c r="C5" s="202" t="s">
        <v>51</v>
      </c>
      <c r="D5" s="203"/>
      <c r="E5" s="204" t="s">
        <v>42</v>
      </c>
      <c r="F5" s="205"/>
      <c r="G5" s="206"/>
    </row>
    <row r="6" spans="1:7" ht="18" customHeight="1">
      <c r="A6" s="78"/>
      <c r="B6" s="200"/>
      <c r="C6" s="207"/>
      <c r="D6" s="208"/>
      <c r="E6" s="209"/>
      <c r="F6" s="210"/>
      <c r="G6" s="211"/>
    </row>
    <row r="7" spans="1:7" ht="18" customHeight="1">
      <c r="A7" s="78"/>
      <c r="B7" s="200"/>
      <c r="C7" s="212" t="s">
        <v>53</v>
      </c>
      <c r="D7" s="213"/>
      <c r="E7" s="213"/>
      <c r="F7" s="213"/>
      <c r="G7" s="214"/>
    </row>
    <row r="8" spans="1:7" ht="18" customHeight="1">
      <c r="A8" s="78"/>
      <c r="B8" s="200"/>
      <c r="C8" s="215" t="s">
        <v>54</v>
      </c>
      <c r="D8" s="216"/>
      <c r="E8" s="217" t="s">
        <v>42</v>
      </c>
      <c r="F8" s="218"/>
      <c r="G8" s="219"/>
    </row>
    <row r="9" spans="1:13" ht="18" customHeight="1" thickBot="1">
      <c r="A9" s="78"/>
      <c r="B9" s="200"/>
      <c r="C9" s="220"/>
      <c r="D9" s="221"/>
      <c r="E9" s="222"/>
      <c r="F9" s="223"/>
      <c r="G9" s="224"/>
      <c r="I9" s="187"/>
      <c r="J9" s="187"/>
      <c r="K9" s="187"/>
      <c r="L9" s="187"/>
      <c r="M9" s="187"/>
    </row>
    <row r="10" spans="1:7" ht="22.5" customHeight="1">
      <c r="A10" s="78"/>
      <c r="B10" s="200"/>
      <c r="C10" s="225" t="s">
        <v>34</v>
      </c>
      <c r="D10" s="226"/>
      <c r="E10" s="226"/>
      <c r="F10" s="226"/>
      <c r="G10" s="227"/>
    </row>
    <row r="11" spans="1:7" ht="18" customHeight="1">
      <c r="A11" s="78"/>
      <c r="B11" s="200"/>
      <c r="C11" s="228" t="s">
        <v>39</v>
      </c>
      <c r="D11" s="229"/>
      <c r="E11" s="137" t="s">
        <v>35</v>
      </c>
      <c r="F11" s="137" t="s">
        <v>36</v>
      </c>
      <c r="G11" s="138" t="s">
        <v>40</v>
      </c>
    </row>
    <row r="12" spans="1:7" ht="19.5" customHeight="1">
      <c r="A12" s="78"/>
      <c r="B12" s="200"/>
      <c r="C12" s="230"/>
      <c r="D12" s="231"/>
      <c r="E12" s="139"/>
      <c r="F12" s="139"/>
      <c r="G12" s="140"/>
    </row>
    <row r="13" spans="1:7" ht="18.75" customHeight="1">
      <c r="A13" s="78"/>
      <c r="B13" s="200"/>
      <c r="C13" s="232" t="s">
        <v>41</v>
      </c>
      <c r="D13" s="233"/>
      <c r="E13" s="233"/>
      <c r="F13" s="233" t="s">
        <v>58</v>
      </c>
      <c r="G13" s="234"/>
    </row>
    <row r="14" spans="1:7" ht="18" customHeight="1" thickBot="1">
      <c r="A14" s="78"/>
      <c r="B14" s="200"/>
      <c r="C14" s="235"/>
      <c r="D14" s="236"/>
      <c r="E14" s="236"/>
      <c r="F14" s="236"/>
      <c r="G14" s="237"/>
    </row>
    <row r="15" spans="1:7" ht="22.5" customHeight="1">
      <c r="A15" s="78"/>
      <c r="B15" s="200"/>
      <c r="C15" s="238" t="s">
        <v>249</v>
      </c>
      <c r="D15" s="239"/>
      <c r="E15" s="239"/>
      <c r="F15" s="239"/>
      <c r="G15" s="240"/>
    </row>
    <row r="16" spans="1:7" ht="18" customHeight="1">
      <c r="A16" s="78"/>
      <c r="B16" s="200"/>
      <c r="C16" s="241" t="s">
        <v>39</v>
      </c>
      <c r="D16" s="242"/>
      <c r="E16" s="183" t="s">
        <v>35</v>
      </c>
      <c r="F16" s="183" t="s">
        <v>36</v>
      </c>
      <c r="G16" s="184" t="s">
        <v>40</v>
      </c>
    </row>
    <row r="17" spans="1:7" ht="19.5" customHeight="1">
      <c r="A17" s="78"/>
      <c r="B17" s="200"/>
      <c r="C17" s="230"/>
      <c r="D17" s="231"/>
      <c r="E17" s="139"/>
      <c r="F17" s="139"/>
      <c r="G17" s="140"/>
    </row>
    <row r="18" spans="1:7" ht="18.75" customHeight="1">
      <c r="A18" s="78"/>
      <c r="B18" s="200"/>
      <c r="C18" s="228" t="s">
        <v>41</v>
      </c>
      <c r="D18" s="243"/>
      <c r="E18" s="229"/>
      <c r="F18" s="244" t="s">
        <v>58</v>
      </c>
      <c r="G18" s="245"/>
    </row>
    <row r="19" spans="1:7" ht="18" customHeight="1" thickBot="1">
      <c r="A19" s="78"/>
      <c r="B19" s="200"/>
      <c r="C19" s="246"/>
      <c r="D19" s="247"/>
      <c r="E19" s="248"/>
      <c r="F19" s="249"/>
      <c r="G19" s="250"/>
    </row>
    <row r="20" spans="1:7" ht="22.5" customHeight="1">
      <c r="A20" s="78"/>
      <c r="B20" s="200"/>
      <c r="C20" s="225" t="s">
        <v>37</v>
      </c>
      <c r="D20" s="226"/>
      <c r="E20" s="226"/>
      <c r="F20" s="226"/>
      <c r="G20" s="227"/>
    </row>
    <row r="21" spans="1:7" ht="18" customHeight="1">
      <c r="A21" s="78"/>
      <c r="B21" s="200"/>
      <c r="C21" s="228" t="s">
        <v>39</v>
      </c>
      <c r="D21" s="229"/>
      <c r="E21" s="137" t="s">
        <v>35</v>
      </c>
      <c r="F21" s="137" t="s">
        <v>36</v>
      </c>
      <c r="G21" s="138" t="s">
        <v>40</v>
      </c>
    </row>
    <row r="22" spans="1:7" ht="18.75" customHeight="1">
      <c r="A22" s="78"/>
      <c r="B22" s="200"/>
      <c r="C22" s="230"/>
      <c r="D22" s="231"/>
      <c r="E22" s="139"/>
      <c r="F22" s="139"/>
      <c r="G22" s="140"/>
    </row>
    <row r="23" spans="1:7" ht="19.5" customHeight="1">
      <c r="A23" s="78"/>
      <c r="B23" s="200"/>
      <c r="C23" s="228" t="s">
        <v>41</v>
      </c>
      <c r="D23" s="243"/>
      <c r="E23" s="229"/>
      <c r="F23" s="244" t="s">
        <v>58</v>
      </c>
      <c r="G23" s="245"/>
    </row>
    <row r="24" spans="1:7" ht="18" customHeight="1" thickBot="1">
      <c r="A24" s="78"/>
      <c r="B24" s="201"/>
      <c r="C24" s="246"/>
      <c r="D24" s="247"/>
      <c r="E24" s="248"/>
      <c r="F24" s="249"/>
      <c r="G24" s="250"/>
    </row>
    <row r="25" spans="1:7" ht="18" customHeight="1">
      <c r="A25" s="78"/>
      <c r="B25" s="261" t="s">
        <v>145</v>
      </c>
      <c r="C25" s="202" t="s">
        <v>51</v>
      </c>
      <c r="D25" s="203"/>
      <c r="E25" s="204" t="s">
        <v>42</v>
      </c>
      <c r="F25" s="205"/>
      <c r="G25" s="206"/>
    </row>
    <row r="26" spans="1:7" ht="18" customHeight="1" thickBot="1">
      <c r="A26" s="78"/>
      <c r="B26" s="262"/>
      <c r="C26" s="264"/>
      <c r="D26" s="265"/>
      <c r="E26" s="251"/>
      <c r="F26" s="252"/>
      <c r="G26" s="253"/>
    </row>
    <row r="27" spans="1:7" ht="22.5" customHeight="1">
      <c r="A27" s="78"/>
      <c r="B27" s="262"/>
      <c r="C27" s="225" t="s">
        <v>34</v>
      </c>
      <c r="D27" s="226"/>
      <c r="E27" s="226"/>
      <c r="F27" s="226"/>
      <c r="G27" s="227"/>
    </row>
    <row r="28" spans="1:7" ht="18" customHeight="1">
      <c r="A28" s="78"/>
      <c r="B28" s="262"/>
      <c r="C28" s="228" t="s">
        <v>39</v>
      </c>
      <c r="D28" s="229"/>
      <c r="E28" s="137" t="s">
        <v>35</v>
      </c>
      <c r="F28" s="137" t="s">
        <v>36</v>
      </c>
      <c r="G28" s="138" t="s">
        <v>40</v>
      </c>
    </row>
    <row r="29" spans="1:7" ht="18" customHeight="1">
      <c r="A29" s="78"/>
      <c r="B29" s="262"/>
      <c r="C29" s="230"/>
      <c r="D29" s="231"/>
      <c r="E29" s="139"/>
      <c r="F29" s="139"/>
      <c r="G29" s="140"/>
    </row>
    <row r="30" spans="1:7" ht="18.75" customHeight="1">
      <c r="A30" s="78"/>
      <c r="B30" s="262"/>
      <c r="C30" s="228" t="s">
        <v>41</v>
      </c>
      <c r="D30" s="243"/>
      <c r="E30" s="229"/>
      <c r="F30" s="244" t="s">
        <v>58</v>
      </c>
      <c r="G30" s="245"/>
    </row>
    <row r="31" spans="1:7" ht="18" customHeight="1" thickBot="1">
      <c r="A31" s="78"/>
      <c r="B31" s="263"/>
      <c r="C31" s="246"/>
      <c r="D31" s="247"/>
      <c r="E31" s="248"/>
      <c r="F31" s="249"/>
      <c r="G31" s="250"/>
    </row>
    <row r="32" spans="1:7" ht="18" customHeight="1">
      <c r="A32" s="78"/>
      <c r="B32" s="199" t="s">
        <v>132</v>
      </c>
      <c r="C32" s="272" t="s">
        <v>133</v>
      </c>
      <c r="D32" s="273"/>
      <c r="E32" s="141" t="s">
        <v>134</v>
      </c>
      <c r="F32" s="141" t="s">
        <v>135</v>
      </c>
      <c r="G32" s="142" t="s">
        <v>231</v>
      </c>
    </row>
    <row r="33" spans="1:7" ht="18" customHeight="1">
      <c r="A33" s="78"/>
      <c r="B33" s="200"/>
      <c r="C33" s="274" t="s">
        <v>137</v>
      </c>
      <c r="D33" s="275"/>
      <c r="E33" s="143"/>
      <c r="F33" s="143"/>
      <c r="G33" s="144" t="s">
        <v>232</v>
      </c>
    </row>
    <row r="34" spans="1:7" ht="18" customHeight="1">
      <c r="A34" s="78"/>
      <c r="B34" s="200"/>
      <c r="C34" s="274" t="s">
        <v>136</v>
      </c>
      <c r="D34" s="275"/>
      <c r="E34" s="143"/>
      <c r="F34" s="143"/>
      <c r="G34" s="144" t="s">
        <v>232</v>
      </c>
    </row>
    <row r="35" spans="1:7" ht="18" customHeight="1" thickBot="1">
      <c r="A35" s="78"/>
      <c r="B35" s="201"/>
      <c r="C35" s="276" t="s">
        <v>136</v>
      </c>
      <c r="D35" s="277"/>
      <c r="E35" s="145"/>
      <c r="F35" s="145"/>
      <c r="G35" s="146" t="s">
        <v>232</v>
      </c>
    </row>
    <row r="36" spans="1:7" ht="30" customHeight="1" thickBot="1">
      <c r="A36" s="78"/>
      <c r="B36" s="152" t="s">
        <v>52</v>
      </c>
      <c r="C36" s="255" t="s">
        <v>176</v>
      </c>
      <c r="D36" s="256"/>
      <c r="E36" s="256"/>
      <c r="F36" s="256"/>
      <c r="G36" s="257"/>
    </row>
    <row r="37" spans="1:7" ht="18" customHeight="1">
      <c r="A37" s="78"/>
      <c r="B37" s="284" t="s">
        <v>105</v>
      </c>
      <c r="C37" s="288"/>
      <c r="D37" s="289"/>
      <c r="E37" s="290"/>
      <c r="F37" s="278" t="s">
        <v>246</v>
      </c>
      <c r="G37" s="279"/>
    </row>
    <row r="38" spans="1:7" ht="18" customHeight="1">
      <c r="A38" s="78"/>
      <c r="B38" s="188"/>
      <c r="C38" s="291"/>
      <c r="D38" s="292"/>
      <c r="E38" s="293"/>
      <c r="F38" s="280" t="s">
        <v>236</v>
      </c>
      <c r="G38" s="281"/>
    </row>
    <row r="39" spans="1:7" ht="18" customHeight="1">
      <c r="A39" s="78"/>
      <c r="B39" s="188"/>
      <c r="C39" s="291"/>
      <c r="D39" s="292"/>
      <c r="E39" s="293"/>
      <c r="F39" s="282" t="s">
        <v>235</v>
      </c>
      <c r="G39" s="283"/>
    </row>
    <row r="40" spans="1:7" ht="21" customHeight="1">
      <c r="A40" s="78"/>
      <c r="B40" s="188" t="s">
        <v>106</v>
      </c>
      <c r="C40" s="294"/>
      <c r="D40" s="295"/>
      <c r="E40" s="296"/>
      <c r="F40" s="190" t="s">
        <v>247</v>
      </c>
      <c r="G40" s="191"/>
    </row>
    <row r="41" spans="1:7" ht="21" customHeight="1" thickBot="1">
      <c r="A41" s="78"/>
      <c r="B41" s="189"/>
      <c r="C41" s="297"/>
      <c r="D41" s="298"/>
      <c r="E41" s="299"/>
      <c r="F41" s="192" t="s">
        <v>237</v>
      </c>
      <c r="G41" s="193"/>
    </row>
    <row r="42" spans="1:7" ht="69" customHeight="1" thickBot="1">
      <c r="A42" s="78"/>
      <c r="B42" s="153" t="s">
        <v>138</v>
      </c>
      <c r="C42" s="258"/>
      <c r="D42" s="259"/>
      <c r="E42" s="259"/>
      <c r="F42" s="259"/>
      <c r="G42" s="260"/>
    </row>
    <row r="43" spans="1:7" ht="30" customHeight="1">
      <c r="A43" s="78"/>
      <c r="B43" s="199" t="s">
        <v>32</v>
      </c>
      <c r="C43" s="285" t="s">
        <v>43</v>
      </c>
      <c r="D43" s="286"/>
      <c r="E43" s="287"/>
      <c r="F43" s="266" t="s">
        <v>169</v>
      </c>
      <c r="G43" s="300" t="s">
        <v>170</v>
      </c>
    </row>
    <row r="44" spans="1:7" ht="39" customHeight="1">
      <c r="A44" s="78"/>
      <c r="B44" s="200"/>
      <c r="C44" s="147" t="s">
        <v>139</v>
      </c>
      <c r="D44" s="148" t="s">
        <v>140</v>
      </c>
      <c r="E44" s="148" t="s">
        <v>141</v>
      </c>
      <c r="F44" s="267"/>
      <c r="G44" s="301"/>
    </row>
    <row r="45" spans="1:7" ht="32.25" customHeight="1">
      <c r="A45" s="78"/>
      <c r="B45" s="200"/>
      <c r="C45" s="302"/>
      <c r="D45" s="268"/>
      <c r="E45" s="268">
        <f>C45+D45</f>
        <v>0</v>
      </c>
      <c r="F45" s="149"/>
      <c r="G45" s="270" t="e">
        <f>ROUNDDOWN(F45/(E45*F47),0)</f>
        <v>#DIV/0!</v>
      </c>
    </row>
    <row r="46" spans="1:7" ht="29.25" customHeight="1">
      <c r="A46" s="78"/>
      <c r="B46" s="200"/>
      <c r="C46" s="302"/>
      <c r="D46" s="268"/>
      <c r="E46" s="268"/>
      <c r="F46" s="150" t="s">
        <v>171</v>
      </c>
      <c r="G46" s="270"/>
    </row>
    <row r="47" spans="1:7" ht="35.25" customHeight="1" thickBot="1">
      <c r="A47" s="78"/>
      <c r="B47" s="201"/>
      <c r="C47" s="303"/>
      <c r="D47" s="269"/>
      <c r="E47" s="269"/>
      <c r="F47" s="151"/>
      <c r="G47" s="271"/>
    </row>
    <row r="48" spans="2:7" ht="21.75" customHeight="1">
      <c r="B48" s="84" t="s">
        <v>143</v>
      </c>
      <c r="C48" s="81"/>
      <c r="D48" s="81"/>
      <c r="E48" s="81"/>
      <c r="F48" s="82"/>
      <c r="G48" s="83"/>
    </row>
    <row r="49" spans="2:7" ht="21" customHeight="1">
      <c r="B49" s="85"/>
      <c r="C49" s="79"/>
      <c r="D49" s="79"/>
      <c r="E49" s="79"/>
      <c r="F49" s="80"/>
      <c r="G49" s="27"/>
    </row>
    <row r="50" spans="2:7" ht="94.5" customHeight="1">
      <c r="B50" s="254" t="s">
        <v>233</v>
      </c>
      <c r="C50" s="254"/>
      <c r="D50" s="254"/>
      <c r="E50" s="254"/>
      <c r="F50" s="254"/>
      <c r="G50" s="254"/>
    </row>
    <row r="51" spans="2:7" ht="92.25" customHeight="1">
      <c r="B51" s="254"/>
      <c r="C51" s="254"/>
      <c r="D51" s="254"/>
      <c r="E51" s="254"/>
      <c r="F51" s="254"/>
      <c r="G51" s="254"/>
    </row>
    <row r="52" ht="19.5" customHeight="1"/>
  </sheetData>
  <sheetProtection/>
  <mergeCells count="73">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C6:D6"/>
    <mergeCell ref="E6:G6"/>
    <mergeCell ref="C7:G7"/>
    <mergeCell ref="C8:D8"/>
    <mergeCell ref="E8:G8"/>
    <mergeCell ref="C9:D9"/>
    <mergeCell ref="E9:G9"/>
    <mergeCell ref="I9:M9"/>
    <mergeCell ref="B40:B41"/>
    <mergeCell ref="F40:G40"/>
    <mergeCell ref="F41:G41"/>
    <mergeCell ref="B2:G2"/>
    <mergeCell ref="E3:G3"/>
    <mergeCell ref="C4:G4"/>
    <mergeCell ref="B5:B24"/>
    <mergeCell ref="C5:D5"/>
    <mergeCell ref="E5:G5"/>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1">
      <selection activeCell="J6" sqref="J6"/>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304" t="s">
        <v>165</v>
      </c>
      <c r="B1" s="304"/>
      <c r="C1" s="304"/>
      <c r="D1" s="304"/>
      <c r="E1" s="304"/>
      <c r="F1" s="304"/>
      <c r="G1" s="20"/>
      <c r="H1" s="20"/>
      <c r="I1" s="21" t="s">
        <v>44</v>
      </c>
      <c r="J1"/>
    </row>
    <row r="2" spans="1:10" ht="5.25" customHeight="1">
      <c r="A2" s="20"/>
      <c r="B2" s="20"/>
      <c r="C2" s="20"/>
      <c r="D2" s="20"/>
      <c r="E2" s="20"/>
      <c r="F2" s="20"/>
      <c r="G2" s="20"/>
      <c r="H2" s="20"/>
      <c r="I2"/>
      <c r="J2" s="22"/>
    </row>
    <row r="3" spans="1:14" ht="21" customHeight="1">
      <c r="A3" s="305" t="s">
        <v>45</v>
      </c>
      <c r="B3" s="305"/>
      <c r="C3" s="305"/>
      <c r="D3" s="305"/>
      <c r="E3" s="305"/>
      <c r="F3" s="305"/>
      <c r="G3" s="20"/>
      <c r="H3" s="20"/>
      <c r="I3" s="23" t="s">
        <v>46</v>
      </c>
      <c r="J3" s="23" t="s">
        <v>47</v>
      </c>
      <c r="K3" s="3"/>
      <c r="L3" s="3"/>
      <c r="M3" s="3"/>
      <c r="N3" s="3"/>
    </row>
    <row r="4" spans="1:10" ht="17.25" customHeight="1">
      <c r="A4" s="24"/>
      <c r="B4" s="25"/>
      <c r="C4"/>
      <c r="D4"/>
      <c r="E4" s="21" t="s">
        <v>48</v>
      </c>
      <c r="F4" s="21" t="s">
        <v>49</v>
      </c>
      <c r="G4" s="21"/>
      <c r="H4" s="21"/>
      <c r="I4" s="306" t="s">
        <v>50</v>
      </c>
      <c r="J4" s="319" t="s">
        <v>111</v>
      </c>
    </row>
    <row r="5" spans="1:10" ht="36.75" customHeight="1" thickBot="1">
      <c r="A5" s="24"/>
      <c r="B5" s="25"/>
      <c r="C5"/>
      <c r="D5" s="26"/>
      <c r="E5" s="320" t="s">
        <v>117</v>
      </c>
      <c r="F5" s="320"/>
      <c r="G5" s="27"/>
      <c r="H5" s="27"/>
      <c r="I5" s="306"/>
      <c r="J5" s="319"/>
    </row>
    <row r="6" spans="1:10" ht="33" customHeight="1">
      <c r="A6" s="313"/>
      <c r="B6" s="314"/>
      <c r="C6" s="311" t="s">
        <v>107</v>
      </c>
      <c r="D6" s="311" t="s">
        <v>114</v>
      </c>
      <c r="E6" s="309" t="s">
        <v>108</v>
      </c>
      <c r="F6" s="310"/>
      <c r="G6" s="28"/>
      <c r="H6" s="29"/>
      <c r="I6" s="30" t="s">
        <v>112</v>
      </c>
      <c r="J6" s="31" t="s">
        <v>115</v>
      </c>
    </row>
    <row r="7" spans="1:10" ht="29.25" customHeight="1" thickBot="1">
      <c r="A7" s="315"/>
      <c r="B7" s="316"/>
      <c r="C7" s="312"/>
      <c r="D7" s="312"/>
      <c r="E7" s="134" t="s">
        <v>109</v>
      </c>
      <c r="F7" s="135" t="s">
        <v>110</v>
      </c>
      <c r="G7" s="32"/>
      <c r="H7" s="33"/>
      <c r="I7" s="34" t="s">
        <v>113</v>
      </c>
      <c r="J7" s="31" t="s">
        <v>179</v>
      </c>
    </row>
    <row r="8" spans="1:10" ht="37.5" customHeight="1">
      <c r="A8" s="131" t="s">
        <v>188</v>
      </c>
      <c r="B8" s="132"/>
      <c r="C8" s="109"/>
      <c r="D8" s="109"/>
      <c r="E8" s="109"/>
      <c r="F8" s="133"/>
      <c r="G8" s="32"/>
      <c r="H8" s="33"/>
      <c r="I8" s="34" t="s">
        <v>187</v>
      </c>
      <c r="J8" s="31" t="s">
        <v>220</v>
      </c>
    </row>
    <row r="9" spans="1:10" ht="25.5" customHeight="1">
      <c r="A9" s="35" t="s">
        <v>0</v>
      </c>
      <c r="B9" s="36" t="s">
        <v>80</v>
      </c>
      <c r="C9" s="23"/>
      <c r="D9" s="23"/>
      <c r="E9" s="23"/>
      <c r="F9" s="120"/>
      <c r="G9" s="28"/>
      <c r="H9" s="29"/>
      <c r="I9" s="37" t="s">
        <v>0</v>
      </c>
      <c r="J9" s="31" t="s">
        <v>177</v>
      </c>
    </row>
    <row r="10" spans="1:10" ht="25.5" customHeight="1">
      <c r="A10" s="35" t="s">
        <v>1</v>
      </c>
      <c r="B10" s="36" t="s">
        <v>81</v>
      </c>
      <c r="C10" s="23"/>
      <c r="D10" s="23"/>
      <c r="E10" s="23"/>
      <c r="F10" s="120"/>
      <c r="G10" s="28"/>
      <c r="H10" s="29"/>
      <c r="I10" s="37" t="s">
        <v>1</v>
      </c>
      <c r="J10" s="31" t="s">
        <v>178</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197</v>
      </c>
    </row>
    <row r="13" spans="1:10" ht="37.5" customHeight="1">
      <c r="A13" s="35" t="s">
        <v>8</v>
      </c>
      <c r="B13" s="36" t="s">
        <v>81</v>
      </c>
      <c r="C13" s="23"/>
      <c r="D13" s="23"/>
      <c r="E13" s="23"/>
      <c r="F13" s="120"/>
      <c r="G13" s="28"/>
      <c r="H13" s="29"/>
      <c r="I13" s="37" t="s">
        <v>9</v>
      </c>
      <c r="J13" s="31" t="s">
        <v>196</v>
      </c>
    </row>
    <row r="14" spans="1:10" ht="37.5" customHeight="1">
      <c r="A14" s="35" t="s">
        <v>10</v>
      </c>
      <c r="B14" s="36" t="s">
        <v>80</v>
      </c>
      <c r="C14" s="23"/>
      <c r="D14" s="23"/>
      <c r="E14" s="23"/>
      <c r="F14" s="120"/>
      <c r="G14" s="28"/>
      <c r="H14" s="29"/>
      <c r="I14" s="37" t="s">
        <v>10</v>
      </c>
      <c r="J14" s="31" t="s">
        <v>221</v>
      </c>
    </row>
    <row r="15" spans="1:10" ht="24.75" customHeight="1">
      <c r="A15" s="35" t="s">
        <v>11</v>
      </c>
      <c r="B15" s="36" t="s">
        <v>80</v>
      </c>
      <c r="C15" s="23"/>
      <c r="D15" s="23"/>
      <c r="E15" s="23"/>
      <c r="F15" s="120"/>
      <c r="G15" s="28"/>
      <c r="H15" s="29"/>
      <c r="I15" s="37" t="s">
        <v>12</v>
      </c>
      <c r="J15" s="31" t="s">
        <v>198</v>
      </c>
    </row>
    <row r="16" spans="1:10" ht="24.75" customHeight="1">
      <c r="A16" s="35" t="s">
        <v>13</v>
      </c>
      <c r="B16" s="36" t="s">
        <v>80</v>
      </c>
      <c r="C16" s="38"/>
      <c r="D16" s="38"/>
      <c r="E16" s="38"/>
      <c r="F16" s="121"/>
      <c r="G16" s="39"/>
      <c r="H16" s="40"/>
      <c r="I16" s="37" t="s">
        <v>14</v>
      </c>
      <c r="J16" s="41" t="s">
        <v>199</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181</v>
      </c>
      <c r="B18" s="36" t="s">
        <v>79</v>
      </c>
      <c r="C18" s="42"/>
      <c r="D18" s="42"/>
      <c r="E18" s="42"/>
      <c r="F18" s="122"/>
      <c r="G18" s="43"/>
      <c r="H18" s="44"/>
      <c r="I18" s="37" t="s">
        <v>180</v>
      </c>
      <c r="J18" s="41" t="s">
        <v>182</v>
      </c>
    </row>
    <row r="19" spans="1:10" ht="24.75" customHeight="1">
      <c r="A19" s="35" t="s">
        <v>183</v>
      </c>
      <c r="B19" s="36" t="s">
        <v>172</v>
      </c>
      <c r="C19" s="42"/>
      <c r="D19" s="42"/>
      <c r="E19" s="42"/>
      <c r="F19" s="122"/>
      <c r="G19" s="43"/>
      <c r="H19" s="44"/>
      <c r="I19" s="37" t="s">
        <v>183</v>
      </c>
      <c r="J19" s="41" t="s">
        <v>185</v>
      </c>
    </row>
    <row r="20" spans="1:10" ht="24.75" customHeight="1">
      <c r="A20" s="123" t="s">
        <v>189</v>
      </c>
      <c r="B20" s="36" t="s">
        <v>78</v>
      </c>
      <c r="C20" s="42">
        <f>C17*C18*C19/100</f>
        <v>0</v>
      </c>
      <c r="D20" s="42">
        <f>D17*D18*D19/100</f>
        <v>0</v>
      </c>
      <c r="E20" s="42">
        <f>E17*E18*E19/100</f>
        <v>0</v>
      </c>
      <c r="F20" s="42">
        <f>F17*F18*F19/100</f>
        <v>0</v>
      </c>
      <c r="G20" s="43"/>
      <c r="H20" s="118"/>
      <c r="I20" s="117" t="s">
        <v>184</v>
      </c>
      <c r="J20" s="41" t="s">
        <v>186</v>
      </c>
    </row>
    <row r="21" spans="1:10" ht="24.75" customHeight="1">
      <c r="A21" s="156" t="s">
        <v>190</v>
      </c>
      <c r="B21" s="157" t="s">
        <v>77</v>
      </c>
      <c r="C21" s="158">
        <v>0.488</v>
      </c>
      <c r="D21" s="158">
        <v>0.488</v>
      </c>
      <c r="E21" s="158">
        <v>0.488</v>
      </c>
      <c r="F21" s="159">
        <v>0.488</v>
      </c>
      <c r="G21" s="28"/>
      <c r="H21" s="25"/>
      <c r="I21" s="154" t="s">
        <v>190</v>
      </c>
      <c r="J21" s="155" t="s">
        <v>243</v>
      </c>
    </row>
    <row r="22" spans="1:10" ht="37.5" customHeight="1">
      <c r="A22" s="124" t="s">
        <v>201</v>
      </c>
      <c r="B22" s="111" t="s">
        <v>74</v>
      </c>
      <c r="C22" s="112">
        <f>ROUND(C20*C21/1000,1)</f>
        <v>0</v>
      </c>
      <c r="D22" s="112">
        <f>ROUND(D20*D21/1000,1)</f>
        <v>0</v>
      </c>
      <c r="E22" s="112">
        <f>ROUND(E20*E21/1000,1)</f>
        <v>0</v>
      </c>
      <c r="F22" s="125">
        <f>ROUND(F20*F21/1000,1)</f>
        <v>0</v>
      </c>
      <c r="G22" s="45"/>
      <c r="H22" s="119"/>
      <c r="I22" s="46" t="s">
        <v>204</v>
      </c>
      <c r="J22" s="41" t="s">
        <v>216</v>
      </c>
    </row>
    <row r="23" spans="1:10" ht="24.75" customHeight="1">
      <c r="A23" s="35" t="s">
        <v>191</v>
      </c>
      <c r="B23" s="36" t="s">
        <v>76</v>
      </c>
      <c r="C23" s="42"/>
      <c r="D23" s="42"/>
      <c r="E23" s="42"/>
      <c r="F23" s="122"/>
      <c r="G23" s="43"/>
      <c r="H23" s="44"/>
      <c r="I23" s="37" t="s">
        <v>191</v>
      </c>
      <c r="J23" s="41" t="s">
        <v>200</v>
      </c>
    </row>
    <row r="24" spans="1:10" ht="37.5" customHeight="1">
      <c r="A24" s="35" t="s">
        <v>192</v>
      </c>
      <c r="B24" s="36" t="s">
        <v>75</v>
      </c>
      <c r="C24" s="47"/>
      <c r="D24" s="47"/>
      <c r="E24" s="47"/>
      <c r="F24" s="126"/>
      <c r="G24" s="48"/>
      <c r="H24" s="49"/>
      <c r="I24" s="37" t="s">
        <v>192</v>
      </c>
      <c r="J24" s="41" t="s">
        <v>57</v>
      </c>
    </row>
    <row r="25" spans="1:10" ht="24.75" customHeight="1">
      <c r="A25" s="35" t="s">
        <v>194</v>
      </c>
      <c r="B25" s="36"/>
      <c r="C25" s="42">
        <f>VLOOKUP(C11,A42:B49,2,FALSE)</f>
        <v>0</v>
      </c>
      <c r="D25" s="42">
        <f>VLOOKUP(D11,C42:D49,2,FALSE)</f>
        <v>0</v>
      </c>
      <c r="E25" s="42">
        <f>VLOOKUP(E11,E42:F49,2,FALSE)</f>
        <v>0</v>
      </c>
      <c r="F25" s="122">
        <f>VLOOKUP(F11,E42:F49,2,FALSE)</f>
        <v>0</v>
      </c>
      <c r="G25" s="43"/>
      <c r="H25" s="44"/>
      <c r="I25" s="37" t="s">
        <v>193</v>
      </c>
      <c r="J25" s="41" t="s">
        <v>56</v>
      </c>
    </row>
    <row r="26" spans="1:10" ht="37.5" customHeight="1" thickBot="1">
      <c r="A26" s="127" t="s">
        <v>202</v>
      </c>
      <c r="B26" s="128" t="s">
        <v>69</v>
      </c>
      <c r="C26" s="129">
        <f>ROUND(C23*C24*C25/1000,1)</f>
        <v>0</v>
      </c>
      <c r="D26" s="129">
        <f>ROUND(D23*D24*D25/1000,1)</f>
        <v>0</v>
      </c>
      <c r="E26" s="129">
        <f>ROUND(E23*E24*E25/1000,1)</f>
        <v>0</v>
      </c>
      <c r="F26" s="130">
        <f>ROUND(F23*F24*F25/1000,1)</f>
        <v>0</v>
      </c>
      <c r="G26" s="28"/>
      <c r="H26" s="29"/>
      <c r="I26" s="46" t="s">
        <v>203</v>
      </c>
      <c r="J26" s="41" t="s">
        <v>195</v>
      </c>
    </row>
    <row r="27" spans="1:10" ht="33" customHeight="1">
      <c r="A27" s="24"/>
      <c r="B27" s="25"/>
      <c r="C27" s="22"/>
      <c r="D27" s="22"/>
      <c r="E27"/>
      <c r="F27"/>
      <c r="G27"/>
      <c r="H27"/>
      <c r="I27" s="328" t="s">
        <v>213</v>
      </c>
      <c r="J27" s="319" t="s">
        <v>222</v>
      </c>
    </row>
    <row r="28" spans="1:10" ht="12.75" customHeight="1">
      <c r="A28" s="24"/>
      <c r="B28" s="25"/>
      <c r="C28"/>
      <c r="D28"/>
      <c r="E28"/>
      <c r="F28"/>
      <c r="G28"/>
      <c r="H28"/>
      <c r="I28" s="306"/>
      <c r="J28" s="321"/>
    </row>
    <row r="29" spans="1:10" ht="16.5" customHeight="1" thickBot="1">
      <c r="A29" s="50" t="s">
        <v>18</v>
      </c>
      <c r="B29" s="51"/>
      <c r="C29" s="52"/>
      <c r="D29" s="52"/>
      <c r="E29"/>
      <c r="F29"/>
      <c r="G29"/>
      <c r="H29"/>
      <c r="I29" s="306"/>
      <c r="J29" s="321"/>
    </row>
    <row r="30" spans="1:10" ht="36" customHeight="1">
      <c r="A30" s="317" t="s">
        <v>205</v>
      </c>
      <c r="B30" s="307" t="s">
        <v>69</v>
      </c>
      <c r="C30" s="166" t="s">
        <v>211</v>
      </c>
      <c r="D30" s="167" t="s">
        <v>73</v>
      </c>
      <c r="E30" s="168" t="s">
        <v>72</v>
      </c>
      <c r="F30"/>
      <c r="G30"/>
      <c r="H30"/>
      <c r="I30" s="324" t="s">
        <v>214</v>
      </c>
      <c r="J30" s="319" t="s">
        <v>223</v>
      </c>
    </row>
    <row r="31" spans="1:10" ht="36" customHeight="1">
      <c r="A31" s="318"/>
      <c r="B31" s="308"/>
      <c r="C31" s="169">
        <f>IF(E35&gt;D35,E31,D31)</f>
        <v>0</v>
      </c>
      <c r="D31" s="170">
        <f>D22-C22</f>
        <v>0</v>
      </c>
      <c r="E31" s="171">
        <f>E22-(C22+F22)</f>
        <v>0</v>
      </c>
      <c r="F31"/>
      <c r="G31"/>
      <c r="H31"/>
      <c r="I31" s="324"/>
      <c r="J31" s="319"/>
    </row>
    <row r="32" spans="1:10" ht="36" customHeight="1">
      <c r="A32" s="325" t="s">
        <v>206</v>
      </c>
      <c r="B32" s="322" t="s">
        <v>69</v>
      </c>
      <c r="C32" s="172" t="s">
        <v>212</v>
      </c>
      <c r="D32" s="173" t="s">
        <v>71</v>
      </c>
      <c r="E32" s="174" t="s">
        <v>70</v>
      </c>
      <c r="F32"/>
      <c r="G32"/>
      <c r="H32"/>
      <c r="I32" s="324" t="s">
        <v>215</v>
      </c>
      <c r="J32" s="319" t="s">
        <v>219</v>
      </c>
    </row>
    <row r="33" spans="1:10" ht="36" customHeight="1" thickBot="1">
      <c r="A33" s="326"/>
      <c r="B33" s="323"/>
      <c r="C33" s="175">
        <f>IF(E35&gt;D35,E33,D33)</f>
        <v>0</v>
      </c>
      <c r="D33" s="176">
        <f>D26-C26</f>
        <v>0</v>
      </c>
      <c r="E33" s="177">
        <f>E26-(C26+F26)</f>
        <v>0</v>
      </c>
      <c r="F33"/>
      <c r="G33"/>
      <c r="H33"/>
      <c r="I33" s="324"/>
      <c r="J33" s="319"/>
    </row>
    <row r="34" spans="1:10" ht="36" customHeight="1">
      <c r="A34" s="329" t="s">
        <v>210</v>
      </c>
      <c r="B34" s="331" t="s">
        <v>69</v>
      </c>
      <c r="C34" s="166" t="s">
        <v>209</v>
      </c>
      <c r="D34" s="167" t="s">
        <v>207</v>
      </c>
      <c r="E34" s="178" t="s">
        <v>208</v>
      </c>
      <c r="F34"/>
      <c r="G34"/>
      <c r="H34"/>
      <c r="I34" s="110"/>
      <c r="J34" s="113"/>
    </row>
    <row r="35" spans="1:10" ht="36" customHeight="1" thickBot="1">
      <c r="A35" s="330"/>
      <c r="B35" s="332"/>
      <c r="C35" s="175">
        <f>IF(E35&gt;D35,E35,D35)</f>
        <v>0</v>
      </c>
      <c r="D35" s="176">
        <f>D31+D33</f>
        <v>0</v>
      </c>
      <c r="E35" s="177">
        <f>E31+E33</f>
        <v>0</v>
      </c>
      <c r="F35"/>
      <c r="G35"/>
      <c r="H35"/>
      <c r="I35" s="335" t="s">
        <v>244</v>
      </c>
      <c r="J35" s="335"/>
    </row>
    <row r="36" spans="1:10" ht="63" customHeight="1" thickBot="1">
      <c r="A36" s="333" t="s">
        <v>217</v>
      </c>
      <c r="B36" s="334"/>
      <c r="C36" s="114" t="s">
        <v>218</v>
      </c>
      <c r="D36" s="115" t="s">
        <v>225</v>
      </c>
      <c r="E36" s="116" t="s">
        <v>224</v>
      </c>
      <c r="F36"/>
      <c r="G36"/>
      <c r="H36"/>
      <c r="I36" s="335"/>
      <c r="J36" s="335"/>
    </row>
    <row r="37" spans="1:10" ht="24.75" customHeight="1">
      <c r="A37" s="24" t="s">
        <v>19</v>
      </c>
      <c r="B37" s="25"/>
      <c r="C37"/>
      <c r="D37"/>
      <c r="E37"/>
      <c r="F37"/>
      <c r="G37"/>
      <c r="H37"/>
      <c r="I37" s="335"/>
      <c r="J37" s="335"/>
    </row>
    <row r="38" spans="1:10" ht="6" customHeight="1">
      <c r="A38" s="24"/>
      <c r="B38" s="25"/>
      <c r="C38"/>
      <c r="D38"/>
      <c r="E38"/>
      <c r="F38"/>
      <c r="G38"/>
      <c r="H38"/>
      <c r="I38" s="335"/>
      <c r="J38" s="335"/>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153</v>
      </c>
      <c r="C41" s="90" t="s">
        <v>23</v>
      </c>
      <c r="D41" s="91" t="s">
        <v>153</v>
      </c>
      <c r="E41" s="90" t="s">
        <v>24</v>
      </c>
      <c r="F41" s="92" t="s">
        <v>153</v>
      </c>
      <c r="G41" s="9"/>
      <c r="H41" s="9"/>
      <c r="I41" s="53"/>
      <c r="J41" s="53"/>
    </row>
    <row r="42" spans="1:10" ht="19.5" customHeight="1">
      <c r="A42" s="93" t="s">
        <v>154</v>
      </c>
      <c r="B42" s="94">
        <v>0</v>
      </c>
      <c r="C42" s="95" t="s">
        <v>155</v>
      </c>
      <c r="D42" s="96">
        <v>3943</v>
      </c>
      <c r="E42" s="95" t="s">
        <v>154</v>
      </c>
      <c r="F42" s="96">
        <v>0</v>
      </c>
      <c r="G42" s="9"/>
      <c r="H42" s="9"/>
      <c r="I42" s="53"/>
      <c r="J42" s="53"/>
    </row>
    <row r="43" spans="1:10" ht="19.5" customHeight="1">
      <c r="A43" s="93" t="s">
        <v>156</v>
      </c>
      <c r="B43" s="94">
        <v>1</v>
      </c>
      <c r="C43" s="95" t="s">
        <v>157</v>
      </c>
      <c r="D43" s="96">
        <v>1624</v>
      </c>
      <c r="E43" s="95" t="s">
        <v>158</v>
      </c>
      <c r="F43" s="96">
        <v>4660</v>
      </c>
      <c r="G43" s="9"/>
      <c r="H43" s="9"/>
      <c r="I43" s="53"/>
      <c r="J43" s="53"/>
    </row>
    <row r="44" spans="1:10" ht="19.5" customHeight="1">
      <c r="A44" s="93" t="s">
        <v>159</v>
      </c>
      <c r="B44" s="94">
        <v>1</v>
      </c>
      <c r="C44" s="95" t="s">
        <v>160</v>
      </c>
      <c r="D44" s="96">
        <v>1924</v>
      </c>
      <c r="E44" s="95" t="s">
        <v>161</v>
      </c>
      <c r="F44" s="96">
        <v>10200</v>
      </c>
      <c r="G44" s="9"/>
      <c r="H44" s="9"/>
      <c r="I44" s="66"/>
      <c r="J44" s="67"/>
    </row>
    <row r="45" spans="1:10" ht="19.5" customHeight="1">
      <c r="A45" s="93" t="s">
        <v>25</v>
      </c>
      <c r="B45" s="94">
        <v>0</v>
      </c>
      <c r="C45" s="95" t="s">
        <v>146</v>
      </c>
      <c r="D45" s="96">
        <v>1300</v>
      </c>
      <c r="E45" s="95" t="s">
        <v>147</v>
      </c>
      <c r="F45" s="96">
        <v>4660</v>
      </c>
      <c r="G45" s="9"/>
      <c r="H45" s="9"/>
      <c r="I45" s="66"/>
      <c r="J45" s="67"/>
    </row>
    <row r="46" spans="1:10" ht="19.5" customHeight="1">
      <c r="A46" s="93" t="s">
        <v>148</v>
      </c>
      <c r="B46" s="94">
        <v>3</v>
      </c>
      <c r="C46" s="95" t="s">
        <v>149</v>
      </c>
      <c r="D46" s="96">
        <v>1760</v>
      </c>
      <c r="E46" s="95" t="s">
        <v>149</v>
      </c>
      <c r="F46" s="96">
        <v>1760</v>
      </c>
      <c r="G46" s="9"/>
      <c r="H46" s="9"/>
      <c r="I46" s="66"/>
      <c r="J46" s="68"/>
    </row>
    <row r="47" spans="1:10" ht="19.5" customHeight="1">
      <c r="A47" s="97" t="s">
        <v>55</v>
      </c>
      <c r="B47" s="94">
        <v>0</v>
      </c>
      <c r="C47" s="95" t="s">
        <v>150</v>
      </c>
      <c r="D47" s="96">
        <v>12400</v>
      </c>
      <c r="E47" s="95" t="s">
        <v>150</v>
      </c>
      <c r="F47" s="96">
        <v>12400</v>
      </c>
      <c r="G47" s="9"/>
      <c r="H47" s="9"/>
      <c r="I47" s="66"/>
      <c r="J47" s="67"/>
    </row>
    <row r="48" spans="1:10" ht="19.5" customHeight="1">
      <c r="A48" s="93" t="s">
        <v>3</v>
      </c>
      <c r="B48" s="94"/>
      <c r="C48" s="98" t="s">
        <v>151</v>
      </c>
      <c r="D48" s="96">
        <v>12400</v>
      </c>
      <c r="E48" s="98" t="s">
        <v>151</v>
      </c>
      <c r="F48" s="96">
        <v>12400</v>
      </c>
      <c r="G48" s="9"/>
      <c r="H48" s="9"/>
      <c r="I48" s="66"/>
      <c r="J48" s="68"/>
    </row>
    <row r="49" spans="1:10" ht="19.5" customHeight="1">
      <c r="A49" s="99" t="s">
        <v>3</v>
      </c>
      <c r="B49" s="100"/>
      <c r="C49" s="101" t="s">
        <v>3</v>
      </c>
      <c r="D49" s="102"/>
      <c r="E49" s="101" t="s">
        <v>3</v>
      </c>
      <c r="F49" s="103"/>
      <c r="I49" s="66"/>
      <c r="J49" s="67"/>
    </row>
    <row r="50" spans="1:10" ht="39" customHeight="1">
      <c r="A50" s="327" t="s">
        <v>152</v>
      </c>
      <c r="B50" s="327"/>
      <c r="C50" s="327"/>
      <c r="D50" s="327"/>
      <c r="E50" s="327"/>
      <c r="F50" s="327"/>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32:A33"/>
    <mergeCell ref="A50:F50"/>
    <mergeCell ref="I27:I29"/>
    <mergeCell ref="J30:J31"/>
    <mergeCell ref="J32:J33"/>
    <mergeCell ref="A34:A35"/>
    <mergeCell ref="B34:B35"/>
    <mergeCell ref="A36:B36"/>
    <mergeCell ref="I35:J38"/>
    <mergeCell ref="J4:J5"/>
    <mergeCell ref="E5:F5"/>
    <mergeCell ref="C6:C7"/>
    <mergeCell ref="J27:J29"/>
    <mergeCell ref="B32:B33"/>
    <mergeCell ref="I30:I31"/>
    <mergeCell ref="I32:I33"/>
    <mergeCell ref="A1:F1"/>
    <mergeCell ref="A3:F3"/>
    <mergeCell ref="I4:I5"/>
    <mergeCell ref="B30:B31"/>
    <mergeCell ref="E6:F6"/>
    <mergeCell ref="D6:D7"/>
    <mergeCell ref="A6:B7"/>
    <mergeCell ref="A30:A31"/>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7">
      <selection activeCell="A8" sqref="A8"/>
    </sheetView>
  </sheetViews>
  <sheetFormatPr defaultColWidth="9.00390625" defaultRowHeight="13.5"/>
  <cols>
    <col min="1" max="1" width="96.625" style="1" customWidth="1"/>
    <col min="2" max="16384" width="9.00390625" style="1" customWidth="1"/>
  </cols>
  <sheetData>
    <row r="1" ht="19.5" customHeight="1"/>
    <row r="2" ht="22.5" customHeight="1">
      <c r="A2" s="25" t="s">
        <v>163</v>
      </c>
    </row>
    <row r="3" ht="7.5" customHeight="1" thickBot="1">
      <c r="A3" s="19"/>
    </row>
    <row r="4" ht="27" customHeight="1">
      <c r="A4" s="105" t="s">
        <v>174</v>
      </c>
    </row>
    <row r="5" ht="55.5" customHeight="1">
      <c r="A5" s="106" t="s">
        <v>168</v>
      </c>
    </row>
    <row r="6" ht="112.5" customHeight="1" thickBot="1">
      <c r="A6" s="107" t="s">
        <v>167</v>
      </c>
    </row>
    <row r="7" ht="27" customHeight="1">
      <c r="A7" s="105" t="s">
        <v>226</v>
      </c>
    </row>
    <row r="8" ht="143.25" customHeight="1" thickBot="1">
      <c r="A8" s="107" t="s">
        <v>234</v>
      </c>
    </row>
    <row r="9" ht="27" customHeight="1">
      <c r="A9" s="105" t="s">
        <v>227</v>
      </c>
    </row>
    <row r="10" ht="86.25" customHeight="1">
      <c r="A10" s="106" t="s">
        <v>175</v>
      </c>
    </row>
    <row r="11" ht="110.25" customHeight="1" thickBot="1">
      <c r="A11" s="107" t="s">
        <v>228</v>
      </c>
    </row>
    <row r="12" ht="27" customHeight="1">
      <c r="A12" s="105" t="s">
        <v>229</v>
      </c>
    </row>
    <row r="13" ht="33" customHeight="1">
      <c r="A13" s="106" t="s">
        <v>230</v>
      </c>
    </row>
    <row r="14" ht="141" customHeight="1" thickBot="1">
      <c r="A14" s="136" t="s">
        <v>245</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tabSelected="1" zoomScaleSheetLayoutView="100" zoomScalePageLayoutView="0" workbookViewId="0" topLeftCell="A1">
      <selection activeCell="I23" sqref="I23"/>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121</v>
      </c>
      <c r="O1" s="87" t="s">
        <v>44</v>
      </c>
    </row>
    <row r="2" ht="6" customHeight="1">
      <c r="O2"/>
    </row>
    <row r="3" spans="1:16" ht="13.5">
      <c r="A3" s="424" t="s">
        <v>164</v>
      </c>
      <c r="B3" s="424"/>
      <c r="C3" s="424"/>
      <c r="D3" s="424"/>
      <c r="E3" s="424"/>
      <c r="F3" s="424"/>
      <c r="G3" s="424"/>
      <c r="H3" s="424"/>
      <c r="I3" s="424"/>
      <c r="J3" s="424"/>
      <c r="K3" s="424"/>
      <c r="L3" s="424"/>
      <c r="M3" s="424"/>
      <c r="O3" s="23" t="s">
        <v>82</v>
      </c>
      <c r="P3" s="23" t="s">
        <v>47</v>
      </c>
    </row>
    <row r="4" spans="15:16" ht="14.25" thickBot="1">
      <c r="O4" s="54" t="s">
        <v>83</v>
      </c>
      <c r="P4" s="55"/>
    </row>
    <row r="5" spans="1:16" ht="13.5" customHeight="1">
      <c r="A5" s="417" t="s">
        <v>84</v>
      </c>
      <c r="B5" s="395" t="s">
        <v>85</v>
      </c>
      <c r="C5" s="396"/>
      <c r="D5" s="397"/>
      <c r="E5" s="357" t="s">
        <v>86</v>
      </c>
      <c r="F5" s="358"/>
      <c r="G5" s="359"/>
      <c r="H5" s="357" t="s">
        <v>87</v>
      </c>
      <c r="I5" s="358"/>
      <c r="J5" s="359"/>
      <c r="K5" s="357" t="s">
        <v>129</v>
      </c>
      <c r="L5" s="358"/>
      <c r="M5" s="389"/>
      <c r="O5" s="356" t="s">
        <v>88</v>
      </c>
      <c r="P5" s="382" t="s">
        <v>142</v>
      </c>
    </row>
    <row r="6" spans="1:16" ht="13.5" customHeight="1">
      <c r="A6" s="418"/>
      <c r="B6" s="398"/>
      <c r="C6" s="399"/>
      <c r="D6" s="400"/>
      <c r="E6" s="360"/>
      <c r="F6" s="361"/>
      <c r="G6" s="362"/>
      <c r="H6" s="360"/>
      <c r="I6" s="361"/>
      <c r="J6" s="362"/>
      <c r="K6" s="360"/>
      <c r="L6" s="361"/>
      <c r="M6" s="390"/>
      <c r="O6" s="356"/>
      <c r="P6" s="382"/>
    </row>
    <row r="7" spans="1:16" ht="13.5" customHeight="1">
      <c r="A7" s="418"/>
      <c r="B7" s="363"/>
      <c r="C7" s="364"/>
      <c r="D7" s="365"/>
      <c r="E7" s="363"/>
      <c r="F7" s="364"/>
      <c r="G7" s="365"/>
      <c r="H7" s="363"/>
      <c r="I7" s="364"/>
      <c r="J7" s="365"/>
      <c r="K7" s="363"/>
      <c r="L7" s="364"/>
      <c r="M7" s="391"/>
      <c r="O7" s="356"/>
      <c r="P7" s="382"/>
    </row>
    <row r="8" spans="1:16" ht="13.5" customHeight="1">
      <c r="A8" s="418"/>
      <c r="B8" s="366">
        <v>0</v>
      </c>
      <c r="C8" s="367"/>
      <c r="D8" s="368"/>
      <c r="E8" s="366">
        <v>0</v>
      </c>
      <c r="F8" s="367"/>
      <c r="G8" s="368"/>
      <c r="H8" s="366">
        <v>0</v>
      </c>
      <c r="I8" s="367"/>
      <c r="J8" s="368"/>
      <c r="K8" s="366">
        <v>0</v>
      </c>
      <c r="L8" s="367"/>
      <c r="M8" s="463"/>
      <c r="O8" s="356"/>
      <c r="P8" s="382"/>
    </row>
    <row r="9" spans="1:16" ht="24" customHeight="1">
      <c r="A9" s="418"/>
      <c r="B9" s="392"/>
      <c r="C9" s="393"/>
      <c r="D9" s="394"/>
      <c r="E9" s="392"/>
      <c r="F9" s="393"/>
      <c r="G9" s="394"/>
      <c r="H9" s="392"/>
      <c r="I9" s="393"/>
      <c r="J9" s="394"/>
      <c r="K9" s="392"/>
      <c r="L9" s="393"/>
      <c r="M9" s="464"/>
      <c r="O9" s="56" t="s">
        <v>89</v>
      </c>
      <c r="P9" s="108" t="s">
        <v>166</v>
      </c>
    </row>
    <row r="10" spans="1:16" ht="13.5" customHeight="1">
      <c r="A10" s="418"/>
      <c r="B10" s="425" t="s">
        <v>122</v>
      </c>
      <c r="C10" s="426"/>
      <c r="D10" s="427"/>
      <c r="E10" s="425" t="s">
        <v>126</v>
      </c>
      <c r="F10" s="426"/>
      <c r="G10" s="427"/>
      <c r="H10" s="372"/>
      <c r="I10" s="373"/>
      <c r="J10" s="374"/>
      <c r="K10" s="372"/>
      <c r="L10" s="373"/>
      <c r="M10" s="378"/>
      <c r="O10" s="56" t="s">
        <v>90</v>
      </c>
      <c r="P10" s="54" t="s">
        <v>91</v>
      </c>
    </row>
    <row r="11" spans="1:16" ht="13.5" customHeight="1">
      <c r="A11" s="418"/>
      <c r="B11" s="363"/>
      <c r="C11" s="364"/>
      <c r="D11" s="365"/>
      <c r="E11" s="363"/>
      <c r="F11" s="364"/>
      <c r="G11" s="365"/>
      <c r="H11" s="375"/>
      <c r="I11" s="376"/>
      <c r="J11" s="377"/>
      <c r="K11" s="375"/>
      <c r="L11" s="376"/>
      <c r="M11" s="379"/>
      <c r="O11" s="450" t="s">
        <v>130</v>
      </c>
      <c r="P11" s="452" t="s">
        <v>131</v>
      </c>
    </row>
    <row r="12" spans="1:16" ht="13.5" customHeight="1">
      <c r="A12" s="418"/>
      <c r="B12" s="363"/>
      <c r="C12" s="364"/>
      <c r="D12" s="365"/>
      <c r="E12" s="363"/>
      <c r="F12" s="364"/>
      <c r="G12" s="365"/>
      <c r="H12" s="375"/>
      <c r="I12" s="376"/>
      <c r="J12" s="377"/>
      <c r="K12" s="375"/>
      <c r="L12" s="376"/>
      <c r="M12" s="379"/>
      <c r="O12" s="451"/>
      <c r="P12" s="453"/>
    </row>
    <row r="13" spans="1:16" ht="13.5" customHeight="1">
      <c r="A13" s="418"/>
      <c r="B13" s="366">
        <v>0</v>
      </c>
      <c r="C13" s="367"/>
      <c r="D13" s="368"/>
      <c r="E13" s="366">
        <v>0</v>
      </c>
      <c r="F13" s="367"/>
      <c r="G13" s="368"/>
      <c r="H13" s="383"/>
      <c r="I13" s="384"/>
      <c r="J13" s="428"/>
      <c r="K13" s="383"/>
      <c r="L13" s="384"/>
      <c r="M13" s="385"/>
      <c r="O13" s="451"/>
      <c r="P13" s="453"/>
    </row>
    <row r="14" spans="1:16" ht="24" customHeight="1" thickBot="1">
      <c r="A14" s="419"/>
      <c r="B14" s="369"/>
      <c r="C14" s="370"/>
      <c r="D14" s="371"/>
      <c r="E14" s="369"/>
      <c r="F14" s="370"/>
      <c r="G14" s="371"/>
      <c r="H14" s="386"/>
      <c r="I14" s="387"/>
      <c r="J14" s="429"/>
      <c r="K14" s="386"/>
      <c r="L14" s="387"/>
      <c r="M14" s="388"/>
      <c r="O14" s="451"/>
      <c r="P14" s="453"/>
    </row>
    <row r="15" spans="1:16" ht="13.5" customHeight="1">
      <c r="A15" s="401" t="s">
        <v>92</v>
      </c>
      <c r="B15" s="402"/>
      <c r="C15" s="402"/>
      <c r="D15" s="402"/>
      <c r="E15" s="402"/>
      <c r="F15" s="402"/>
      <c r="G15" s="402"/>
      <c r="H15" s="402"/>
      <c r="I15" s="402"/>
      <c r="J15" s="402"/>
      <c r="K15" s="402"/>
      <c r="L15" s="402"/>
      <c r="M15" s="403"/>
      <c r="O15" s="451"/>
      <c r="P15" s="453"/>
    </row>
    <row r="16" spans="1:16" ht="10.5" customHeight="1">
      <c r="A16" s="404"/>
      <c r="B16" s="405"/>
      <c r="C16" s="405"/>
      <c r="D16" s="405"/>
      <c r="E16" s="405"/>
      <c r="F16" s="405"/>
      <c r="G16" s="405"/>
      <c r="H16" s="405"/>
      <c r="I16" s="405"/>
      <c r="J16" s="405"/>
      <c r="K16" s="405"/>
      <c r="L16" s="405"/>
      <c r="M16" s="406"/>
      <c r="O16" s="451"/>
      <c r="P16" s="453"/>
    </row>
    <row r="17" spans="1:16" ht="18" customHeight="1">
      <c r="A17" s="422" t="s">
        <v>93</v>
      </c>
      <c r="B17" s="423"/>
      <c r="C17" s="344" t="s">
        <v>94</v>
      </c>
      <c r="D17" s="344"/>
      <c r="E17" s="344"/>
      <c r="F17" s="454" t="s">
        <v>95</v>
      </c>
      <c r="G17" s="344"/>
      <c r="H17" s="344"/>
      <c r="I17" s="344"/>
      <c r="J17" s="344"/>
      <c r="K17" s="344"/>
      <c r="L17" s="344"/>
      <c r="M17" s="455"/>
      <c r="O17" s="56" t="s">
        <v>123</v>
      </c>
      <c r="P17" s="54" t="s">
        <v>125</v>
      </c>
    </row>
    <row r="18" spans="1:16" ht="13.5" customHeight="1">
      <c r="A18" s="420"/>
      <c r="B18" s="421"/>
      <c r="C18" s="410"/>
      <c r="D18" s="411"/>
      <c r="E18" s="412"/>
      <c r="F18" s="162"/>
      <c r="G18" s="163"/>
      <c r="H18" s="163"/>
      <c r="I18" s="163"/>
      <c r="J18" s="163"/>
      <c r="K18" s="163"/>
      <c r="L18" s="163"/>
      <c r="M18" s="186"/>
      <c r="O18" s="450" t="s">
        <v>124</v>
      </c>
      <c r="P18" s="452" t="s">
        <v>173</v>
      </c>
    </row>
    <row r="19" spans="1:16" ht="13.5" customHeight="1">
      <c r="A19" s="380"/>
      <c r="B19" s="381"/>
      <c r="C19" s="407"/>
      <c r="D19" s="408"/>
      <c r="E19" s="409"/>
      <c r="F19" s="61"/>
      <c r="G19" s="62"/>
      <c r="H19" s="62"/>
      <c r="I19" s="62"/>
      <c r="J19" s="62"/>
      <c r="K19" s="62"/>
      <c r="L19" s="62"/>
      <c r="M19" s="75"/>
      <c r="O19" s="451"/>
      <c r="P19" s="459"/>
    </row>
    <row r="20" spans="1:16" ht="18" customHeight="1">
      <c r="A20" s="380"/>
      <c r="B20" s="381"/>
      <c r="C20" s="407"/>
      <c r="D20" s="408"/>
      <c r="E20" s="409"/>
      <c r="F20" s="59"/>
      <c r="G20" s="18"/>
      <c r="H20" s="18"/>
      <c r="I20" s="18"/>
      <c r="J20" s="18"/>
      <c r="K20" s="18"/>
      <c r="L20" s="18"/>
      <c r="M20" s="76"/>
      <c r="O20" s="451"/>
      <c r="P20" s="459"/>
    </row>
    <row r="21" spans="1:16" ht="18" customHeight="1">
      <c r="A21" s="380"/>
      <c r="B21" s="381"/>
      <c r="C21" s="407"/>
      <c r="D21" s="408"/>
      <c r="E21" s="409"/>
      <c r="F21" s="59"/>
      <c r="G21" s="18"/>
      <c r="H21" s="18"/>
      <c r="I21" s="18"/>
      <c r="J21" s="18"/>
      <c r="K21" s="18"/>
      <c r="L21" s="18"/>
      <c r="M21" s="76"/>
      <c r="O21" s="451"/>
      <c r="P21" s="459"/>
    </row>
    <row r="22" spans="1:16" ht="13.5" customHeight="1">
      <c r="A22" s="380"/>
      <c r="B22" s="381"/>
      <c r="C22" s="407"/>
      <c r="D22" s="408"/>
      <c r="E22" s="409"/>
      <c r="M22" s="77"/>
      <c r="O22" s="451"/>
      <c r="P22" s="459"/>
    </row>
    <row r="23" spans="1:16" ht="13.5" customHeight="1">
      <c r="A23" s="380"/>
      <c r="B23" s="381"/>
      <c r="C23" s="407"/>
      <c r="D23" s="408"/>
      <c r="E23" s="409"/>
      <c r="M23" s="77"/>
      <c r="O23" s="451"/>
      <c r="P23" s="459"/>
    </row>
    <row r="24" spans="1:16" ht="13.5" customHeight="1">
      <c r="A24" s="380"/>
      <c r="B24" s="381"/>
      <c r="C24" s="407"/>
      <c r="D24" s="408"/>
      <c r="E24" s="409"/>
      <c r="M24" s="77"/>
      <c r="O24" s="451"/>
      <c r="P24" s="459"/>
    </row>
    <row r="25" spans="1:16" ht="13.5" customHeight="1">
      <c r="A25" s="380"/>
      <c r="B25" s="381"/>
      <c r="C25" s="407"/>
      <c r="D25" s="408"/>
      <c r="E25" s="409"/>
      <c r="M25" s="77"/>
      <c r="O25" s="451"/>
      <c r="P25" s="459"/>
    </row>
    <row r="26" spans="1:16" ht="13.5" customHeight="1">
      <c r="A26" s="380"/>
      <c r="B26" s="381"/>
      <c r="C26" s="407"/>
      <c r="D26" s="408"/>
      <c r="E26" s="409"/>
      <c r="M26" s="77"/>
      <c r="O26" s="451"/>
      <c r="P26" s="459"/>
    </row>
    <row r="27" spans="1:16" ht="13.5" customHeight="1">
      <c r="A27" s="380"/>
      <c r="B27" s="381"/>
      <c r="C27" s="407"/>
      <c r="D27" s="408"/>
      <c r="E27" s="409"/>
      <c r="M27" s="77"/>
      <c r="O27" s="71"/>
      <c r="P27" s="72"/>
    </row>
    <row r="28" spans="1:16" ht="13.5" customHeight="1">
      <c r="A28" s="416"/>
      <c r="B28" s="415"/>
      <c r="C28" s="413"/>
      <c r="D28" s="414"/>
      <c r="E28" s="415"/>
      <c r="M28" s="77"/>
      <c r="O28" s="73" t="s">
        <v>96</v>
      </c>
      <c r="P28" s="74"/>
    </row>
    <row r="29" spans="1:16" ht="13.5" customHeight="1">
      <c r="A29" s="416"/>
      <c r="B29" s="415"/>
      <c r="C29" s="413"/>
      <c r="D29" s="414"/>
      <c r="E29" s="415"/>
      <c r="M29" s="77"/>
      <c r="O29" s="64" t="s">
        <v>116</v>
      </c>
      <c r="P29" s="64" t="s">
        <v>97</v>
      </c>
    </row>
    <row r="30" spans="1:16" ht="13.5" customHeight="1">
      <c r="A30" s="380"/>
      <c r="B30" s="381"/>
      <c r="C30" s="407"/>
      <c r="D30" s="408"/>
      <c r="E30" s="409"/>
      <c r="M30" s="77"/>
      <c r="O30" s="460" t="s">
        <v>98</v>
      </c>
      <c r="P30" s="452" t="s">
        <v>119</v>
      </c>
    </row>
    <row r="31" spans="1:16" ht="13.5" customHeight="1">
      <c r="A31" s="380"/>
      <c r="B31" s="381"/>
      <c r="C31" s="407"/>
      <c r="D31" s="408"/>
      <c r="E31" s="409"/>
      <c r="M31" s="77"/>
      <c r="O31" s="461"/>
      <c r="P31" s="461"/>
    </row>
    <row r="32" spans="1:16" ht="13.5" customHeight="1">
      <c r="A32" s="430"/>
      <c r="B32" s="381"/>
      <c r="C32" s="407"/>
      <c r="D32" s="408"/>
      <c r="E32" s="409"/>
      <c r="M32" s="185"/>
      <c r="O32" s="65"/>
      <c r="P32" s="63"/>
    </row>
    <row r="33" spans="1:16" ht="13.5" customHeight="1">
      <c r="A33" s="380"/>
      <c r="B33" s="381"/>
      <c r="C33" s="407"/>
      <c r="D33" s="408"/>
      <c r="E33" s="409"/>
      <c r="M33" s="77"/>
      <c r="O33" s="448" t="s">
        <v>118</v>
      </c>
      <c r="P33" s="462"/>
    </row>
    <row r="34" spans="1:16" ht="13.5" customHeight="1">
      <c r="A34" s="380"/>
      <c r="B34" s="381"/>
      <c r="C34" s="407"/>
      <c r="D34" s="408"/>
      <c r="E34" s="409"/>
      <c r="M34" s="77"/>
      <c r="O34" s="462"/>
      <c r="P34" s="462"/>
    </row>
    <row r="35" spans="1:16" ht="13.5" customHeight="1">
      <c r="A35" s="380"/>
      <c r="B35" s="381"/>
      <c r="C35" s="407"/>
      <c r="D35" s="408"/>
      <c r="E35" s="409"/>
      <c r="M35" s="77"/>
      <c r="O35" s="462"/>
      <c r="P35" s="462"/>
    </row>
    <row r="36" spans="1:16" ht="13.5" customHeight="1">
      <c r="A36" s="380"/>
      <c r="B36" s="381"/>
      <c r="C36" s="407"/>
      <c r="D36" s="408"/>
      <c r="E36" s="409"/>
      <c r="M36" s="77"/>
      <c r="O36" s="462"/>
      <c r="P36" s="462"/>
    </row>
    <row r="37" spans="1:16" ht="13.5" customHeight="1">
      <c r="A37" s="354"/>
      <c r="B37" s="355"/>
      <c r="C37" s="351"/>
      <c r="D37" s="352"/>
      <c r="E37" s="353"/>
      <c r="M37" s="77"/>
      <c r="O37" s="462"/>
      <c r="P37" s="462"/>
    </row>
    <row r="38" spans="1:16" ht="13.5" customHeight="1">
      <c r="A38" s="354"/>
      <c r="B38" s="355"/>
      <c r="C38" s="351"/>
      <c r="D38" s="352"/>
      <c r="E38" s="353"/>
      <c r="M38" s="77"/>
      <c r="O38" s="462"/>
      <c r="P38" s="462"/>
    </row>
    <row r="39" spans="1:16" ht="13.5" customHeight="1">
      <c r="A39" s="354"/>
      <c r="B39" s="355"/>
      <c r="C39" s="351"/>
      <c r="D39" s="352"/>
      <c r="E39" s="353"/>
      <c r="M39" s="77"/>
      <c r="O39" s="462"/>
      <c r="P39" s="462"/>
    </row>
    <row r="40" spans="1:16" ht="13.5" customHeight="1">
      <c r="A40" s="416"/>
      <c r="B40" s="415"/>
      <c r="C40" s="413"/>
      <c r="D40" s="414"/>
      <c r="E40" s="415"/>
      <c r="M40" s="77"/>
      <c r="O40" s="448" t="s">
        <v>144</v>
      </c>
      <c r="P40" s="449"/>
    </row>
    <row r="41" spans="1:16" ht="13.5" customHeight="1">
      <c r="A41" s="354"/>
      <c r="B41" s="355"/>
      <c r="C41" s="351"/>
      <c r="D41" s="352"/>
      <c r="E41" s="353"/>
      <c r="M41" s="77"/>
      <c r="O41" s="449"/>
      <c r="P41" s="449"/>
    </row>
    <row r="42" spans="1:16" ht="13.5" customHeight="1">
      <c r="A42" s="354"/>
      <c r="B42" s="355"/>
      <c r="C42" s="351"/>
      <c r="D42" s="352"/>
      <c r="E42" s="353"/>
      <c r="M42" s="77"/>
      <c r="O42" s="449"/>
      <c r="P42" s="449"/>
    </row>
    <row r="43" spans="1:16" ht="13.5" customHeight="1">
      <c r="A43" s="354"/>
      <c r="B43" s="355"/>
      <c r="C43" s="351"/>
      <c r="D43" s="352"/>
      <c r="E43" s="353"/>
      <c r="M43" s="77"/>
      <c r="O43" s="60"/>
      <c r="P43" s="60"/>
    </row>
    <row r="44" spans="1:16" ht="13.5" customHeight="1">
      <c r="A44" s="354"/>
      <c r="B44" s="355"/>
      <c r="C44" s="351"/>
      <c r="D44" s="352"/>
      <c r="E44" s="353"/>
      <c r="M44" s="77"/>
      <c r="O44" s="57" t="s">
        <v>99</v>
      </c>
      <c r="P44" s="57" t="s">
        <v>100</v>
      </c>
    </row>
    <row r="45" spans="1:16" ht="13.5" customHeight="1">
      <c r="A45" s="354"/>
      <c r="B45" s="355"/>
      <c r="C45" s="351"/>
      <c r="D45" s="352"/>
      <c r="E45" s="353"/>
      <c r="M45" s="77"/>
      <c r="O45" s="57" t="s">
        <v>101</v>
      </c>
      <c r="P45" s="58">
        <v>0.065</v>
      </c>
    </row>
    <row r="46" spans="1:16" ht="13.5" customHeight="1">
      <c r="A46" s="354"/>
      <c r="B46" s="431"/>
      <c r="C46" s="351"/>
      <c r="D46" s="352"/>
      <c r="E46" s="353"/>
      <c r="M46" s="77"/>
      <c r="O46" s="57" t="s">
        <v>103</v>
      </c>
      <c r="P46" s="58">
        <v>0.055</v>
      </c>
    </row>
    <row r="47" spans="1:16" ht="13.5" customHeight="1">
      <c r="A47" s="432"/>
      <c r="B47" s="433"/>
      <c r="C47" s="434"/>
      <c r="D47" s="435"/>
      <c r="E47" s="433"/>
      <c r="F47" s="179"/>
      <c r="G47" s="179"/>
      <c r="H47" s="179"/>
      <c r="I47" s="179"/>
      <c r="J47" s="179"/>
      <c r="K47" s="179"/>
      <c r="L47" s="179"/>
      <c r="M47" s="180"/>
      <c r="O47" s="57" t="s">
        <v>104</v>
      </c>
      <c r="P47" s="58">
        <v>0.045</v>
      </c>
    </row>
    <row r="48" spans="1:16" ht="21.75" customHeight="1" thickBot="1">
      <c r="A48" s="436" t="s">
        <v>127</v>
      </c>
      <c r="B48" s="437"/>
      <c r="C48" s="438" t="s">
        <v>128</v>
      </c>
      <c r="D48" s="439"/>
      <c r="E48" s="440"/>
      <c r="F48" s="181"/>
      <c r="G48" s="181"/>
      <c r="H48" s="181"/>
      <c r="I48" s="181"/>
      <c r="J48" s="181"/>
      <c r="K48" s="181"/>
      <c r="L48" s="181"/>
      <c r="M48" s="182"/>
      <c r="O48" s="57"/>
      <c r="P48" s="58"/>
    </row>
    <row r="49" spans="1:16" ht="23.25" customHeight="1">
      <c r="A49" s="456" t="s">
        <v>102</v>
      </c>
      <c r="B49" s="457"/>
      <c r="C49" s="457"/>
      <c r="D49" s="457"/>
      <c r="E49" s="457"/>
      <c r="F49" s="457"/>
      <c r="G49" s="457"/>
      <c r="H49" s="457"/>
      <c r="I49" s="457"/>
      <c r="J49" s="457"/>
      <c r="K49" s="457"/>
      <c r="L49" s="457"/>
      <c r="M49" s="458"/>
      <c r="O49" s="57"/>
      <c r="P49" s="58"/>
    </row>
    <row r="50" spans="1:16" ht="18" customHeight="1">
      <c r="A50" s="422" t="s">
        <v>54</v>
      </c>
      <c r="B50" s="344"/>
      <c r="C50" s="344"/>
      <c r="D50" s="344" t="s">
        <v>242</v>
      </c>
      <c r="E50" s="344"/>
      <c r="F50" s="344"/>
      <c r="G50" s="161" t="s">
        <v>241</v>
      </c>
      <c r="H50" s="344" t="s">
        <v>240</v>
      </c>
      <c r="I50" s="344"/>
      <c r="J50" s="344" t="s">
        <v>239</v>
      </c>
      <c r="K50" s="344"/>
      <c r="L50" s="344" t="s">
        <v>238</v>
      </c>
      <c r="M50" s="441"/>
      <c r="O50" s="57"/>
      <c r="P50" s="58"/>
    </row>
    <row r="51" spans="1:16" ht="13.5">
      <c r="A51" s="444"/>
      <c r="B51" s="445"/>
      <c r="C51" s="445"/>
      <c r="D51" s="345"/>
      <c r="E51" s="345"/>
      <c r="F51" s="345"/>
      <c r="G51" s="164"/>
      <c r="H51" s="346"/>
      <c r="I51" s="346"/>
      <c r="J51" s="346"/>
      <c r="K51" s="346"/>
      <c r="L51" s="442"/>
      <c r="M51" s="443"/>
      <c r="O51" s="57"/>
      <c r="P51" s="57"/>
    </row>
    <row r="52" spans="1:13" ht="13.5">
      <c r="A52" s="336"/>
      <c r="B52" s="337"/>
      <c r="C52" s="337"/>
      <c r="D52" s="340"/>
      <c r="E52" s="340"/>
      <c r="F52" s="340"/>
      <c r="G52" s="160"/>
      <c r="H52" s="342"/>
      <c r="I52" s="342"/>
      <c r="J52" s="342"/>
      <c r="K52" s="342"/>
      <c r="L52" s="347"/>
      <c r="M52" s="348"/>
    </row>
    <row r="53" spans="1:13" ht="13.5">
      <c r="A53" s="336"/>
      <c r="B53" s="337"/>
      <c r="C53" s="337"/>
      <c r="D53" s="340"/>
      <c r="E53" s="340"/>
      <c r="F53" s="340"/>
      <c r="G53" s="160"/>
      <c r="H53" s="342"/>
      <c r="I53" s="342"/>
      <c r="J53" s="342"/>
      <c r="K53" s="342"/>
      <c r="L53" s="347"/>
      <c r="M53" s="348"/>
    </row>
    <row r="54" spans="1:16" ht="13.5">
      <c r="A54" s="336"/>
      <c r="B54" s="337"/>
      <c r="C54" s="337"/>
      <c r="D54" s="340"/>
      <c r="E54" s="340"/>
      <c r="F54" s="340"/>
      <c r="G54" s="160"/>
      <c r="H54" s="342"/>
      <c r="I54" s="342"/>
      <c r="J54" s="342"/>
      <c r="K54" s="342"/>
      <c r="L54" s="347"/>
      <c r="M54" s="348"/>
      <c r="O54" s="57"/>
      <c r="P54" s="57"/>
    </row>
    <row r="55" spans="1:16" ht="13.5">
      <c r="A55" s="336"/>
      <c r="B55" s="337"/>
      <c r="C55" s="337"/>
      <c r="D55" s="340"/>
      <c r="E55" s="340"/>
      <c r="F55" s="340"/>
      <c r="G55" s="160"/>
      <c r="H55" s="342"/>
      <c r="I55" s="342"/>
      <c r="J55" s="342"/>
      <c r="K55" s="342"/>
      <c r="L55" s="347"/>
      <c r="M55" s="348"/>
      <c r="O55" s="57"/>
      <c r="P55" s="57"/>
    </row>
    <row r="56" spans="1:16" ht="13.5">
      <c r="A56" s="336"/>
      <c r="B56" s="337"/>
      <c r="C56" s="337"/>
      <c r="D56" s="340"/>
      <c r="E56" s="340"/>
      <c r="F56" s="340"/>
      <c r="G56" s="160"/>
      <c r="H56" s="342"/>
      <c r="I56" s="342"/>
      <c r="J56" s="342"/>
      <c r="K56" s="342"/>
      <c r="L56" s="347"/>
      <c r="M56" s="348"/>
      <c r="O56" s="57"/>
      <c r="P56" s="57"/>
    </row>
    <row r="57" spans="1:13" ht="13.5">
      <c r="A57" s="336"/>
      <c r="B57" s="337"/>
      <c r="C57" s="337"/>
      <c r="D57" s="340"/>
      <c r="E57" s="340"/>
      <c r="F57" s="340"/>
      <c r="G57" s="160"/>
      <c r="H57" s="342"/>
      <c r="I57" s="342"/>
      <c r="J57" s="342"/>
      <c r="K57" s="342"/>
      <c r="L57" s="347"/>
      <c r="M57" s="348"/>
    </row>
    <row r="58" spans="1:13" ht="13.5">
      <c r="A58" s="336"/>
      <c r="B58" s="337"/>
      <c r="C58" s="337"/>
      <c r="D58" s="340"/>
      <c r="E58" s="340"/>
      <c r="F58" s="340"/>
      <c r="G58" s="160"/>
      <c r="H58" s="342"/>
      <c r="I58" s="342"/>
      <c r="J58" s="342"/>
      <c r="K58" s="342"/>
      <c r="L58" s="347"/>
      <c r="M58" s="348"/>
    </row>
    <row r="59" spans="1:16" ht="13.5">
      <c r="A59" s="336"/>
      <c r="B59" s="337"/>
      <c r="C59" s="337"/>
      <c r="D59" s="340"/>
      <c r="E59" s="340"/>
      <c r="F59" s="340"/>
      <c r="G59" s="160"/>
      <c r="H59" s="342"/>
      <c r="I59" s="342"/>
      <c r="J59" s="342"/>
      <c r="K59" s="342"/>
      <c r="L59" s="347"/>
      <c r="M59" s="348"/>
      <c r="O59" s="57"/>
      <c r="P59" s="57"/>
    </row>
    <row r="60" spans="1:16" ht="14.25" thickBot="1">
      <c r="A60" s="338"/>
      <c r="B60" s="339"/>
      <c r="C60" s="339"/>
      <c r="D60" s="341"/>
      <c r="E60" s="341"/>
      <c r="F60" s="341"/>
      <c r="G60" s="165"/>
      <c r="H60" s="343"/>
      <c r="I60" s="343"/>
      <c r="J60" s="343"/>
      <c r="K60" s="343"/>
      <c r="L60" s="349"/>
      <c r="M60" s="350"/>
      <c r="O60" s="57"/>
      <c r="P60" s="57"/>
    </row>
    <row r="61" spans="1:16" ht="30" customHeight="1">
      <c r="A61" s="446" t="s">
        <v>248</v>
      </c>
      <c r="B61" s="447"/>
      <c r="C61" s="447"/>
      <c r="D61" s="447"/>
      <c r="E61" s="447"/>
      <c r="F61" s="447"/>
      <c r="G61" s="447"/>
      <c r="H61" s="447"/>
      <c r="I61" s="447"/>
      <c r="J61" s="447"/>
      <c r="K61" s="447"/>
      <c r="L61" s="447"/>
      <c r="M61" s="447"/>
      <c r="O61" s="57"/>
      <c r="P61" s="57"/>
    </row>
    <row r="62" spans="1:13" ht="2.25" customHeight="1">
      <c r="A62" s="446"/>
      <c r="B62" s="446"/>
      <c r="C62" s="446"/>
      <c r="D62" s="446"/>
      <c r="E62" s="446"/>
      <c r="F62" s="446"/>
      <c r="G62" s="446"/>
      <c r="H62" s="446"/>
      <c r="I62" s="446"/>
      <c r="J62" s="446"/>
      <c r="K62" s="446"/>
      <c r="L62" s="446"/>
      <c r="M62" s="446"/>
    </row>
    <row r="63" spans="1:13" ht="3" customHeight="1">
      <c r="A63" s="446"/>
      <c r="B63" s="446"/>
      <c r="C63" s="446"/>
      <c r="D63" s="446"/>
      <c r="E63" s="446"/>
      <c r="F63" s="446"/>
      <c r="G63" s="446"/>
      <c r="H63" s="446"/>
      <c r="I63" s="446"/>
      <c r="J63" s="446"/>
      <c r="K63" s="446"/>
      <c r="L63" s="446"/>
      <c r="M63" s="446"/>
    </row>
  </sheetData>
  <sheetProtection/>
  <mergeCells count="151">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B5:D7"/>
    <mergeCell ref="B13:D14"/>
    <mergeCell ref="K8:M9"/>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2021-01-07T01:26:13Z</dcterms:modified>
  <cp:category/>
  <cp:version/>
  <cp:contentType/>
  <cp:contentStatus/>
</cp:coreProperties>
</file>