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8085" tabRatio="625" activeTab="0"/>
  </bookViews>
  <sheets>
    <sheet name="応募申請　様式２（ｓｈ１）" sheetId="1" r:id="rId1"/>
    <sheet name="応募申請　様式２（ｓｈ２）" sheetId="2" r:id="rId2"/>
    <sheet name="応募申請　様式２（ｓｈ３）" sheetId="3" r:id="rId3"/>
    <sheet name="応募申請　様式３" sheetId="4" r:id="rId4"/>
  </sheets>
  <externalReferences>
    <externalReference r:id="rId7"/>
  </externalReferences>
  <definedNames>
    <definedName name="B" localSheetId="0">#REF!</definedName>
    <definedName name="B" localSheetId="2">#REF!</definedName>
    <definedName name="B">#REF!</definedName>
    <definedName name="_xlnm.Print_Area" localSheetId="0">'応募申請　様式２（ｓｈ１）'!$B$1:$G$50</definedName>
    <definedName name="_xlnm.Print_Area" localSheetId="1">'応募申請　様式２（ｓｈ２）'!$A$1:$J$37</definedName>
    <definedName name="_xlnm.Print_Area" localSheetId="2">'応募申請　様式２（ｓｈ３）'!$A$1:$A$14</definedName>
    <definedName name="_xlnm.Print_Area" localSheetId="3">'応募申請　様式３'!$A$1:$P$63</definedName>
    <definedName name="案1">#REF!</definedName>
    <definedName name="番号" localSheetId="0">#REF!</definedName>
    <definedName name="番号" localSheetId="1">#REF!</definedName>
    <definedName name="番号" localSheetId="2">#REF!</definedName>
    <definedName name="番号" localSheetId="3">#REF!</definedName>
    <definedName name="番号">#REF!</definedName>
    <definedName name="様式４" localSheetId="2">#REF!</definedName>
    <definedName name="様式４">#REF!</definedName>
  </definedNames>
  <calcPr fullCalcOnLoad="1"/>
</workbook>
</file>

<file path=xl/comments1.xml><?xml version="1.0" encoding="utf-8"?>
<comments xmlns="http://schemas.openxmlformats.org/spreadsheetml/2006/main">
  <authors>
    <author>yourname</author>
  </authors>
  <commentList>
    <comment ref="F46" authorId="0">
      <text>
        <r>
          <rPr>
            <sz val="9"/>
            <rFont val="ＭＳ Ｐゴシック"/>
            <family val="3"/>
          </rPr>
          <t>※</t>
        </r>
        <r>
          <rPr>
            <i/>
            <sz val="9"/>
            <rFont val="ＭＳ Ｐゴシック"/>
            <family val="3"/>
          </rPr>
          <t>導入する省エネ型自然冷媒機器の</t>
        </r>
        <r>
          <rPr>
            <b/>
            <i/>
            <u val="single"/>
            <sz val="9"/>
            <rFont val="ＭＳ Ｐゴシック"/>
            <family val="3"/>
          </rPr>
          <t>法定耐用年数</t>
        </r>
        <r>
          <rPr>
            <i/>
            <sz val="9"/>
            <rFont val="ＭＳ Ｐゴシック"/>
            <family val="3"/>
          </rPr>
          <t>を記載し、根拠資料を添付してください。</t>
        </r>
      </text>
    </comment>
  </commentList>
</comments>
</file>

<file path=xl/comments2.xml><?xml version="1.0" encoding="utf-8"?>
<comments xmlns="http://schemas.openxmlformats.org/spreadsheetml/2006/main">
  <authors>
    <author> 環境省</author>
  </authors>
  <commentList>
    <comment ref="F11" authorId="0">
      <text>
        <r>
          <rPr>
            <sz val="12"/>
            <rFont val="ＭＳ Ｐゴシック"/>
            <family val="3"/>
          </rPr>
          <t>冷媒がリスト中にない場合は、本シート４０行目以下の一覧表に入力してください。</t>
        </r>
      </text>
    </comment>
    <comment ref="E11" authorId="0">
      <text>
        <r>
          <rPr>
            <sz val="12"/>
            <rFont val="ＭＳ Ｐゴシック"/>
            <family val="3"/>
          </rPr>
          <t>冷媒がリスト中にない場合は、本シート４０行目以下の一覧表に入力してください。</t>
        </r>
      </text>
    </comment>
    <comment ref="D11" authorId="0">
      <text>
        <r>
          <rPr>
            <sz val="12"/>
            <rFont val="ＭＳ Ｐゴシック"/>
            <family val="3"/>
          </rPr>
          <t>冷媒がリスト中にない場合は、本シート４０行目以下の一覧表に入力してください。</t>
        </r>
        <r>
          <rPr>
            <sz val="10"/>
            <rFont val="ＭＳ Ｐゴシック"/>
            <family val="3"/>
          </rPr>
          <t xml:space="preserve">
</t>
        </r>
      </text>
    </comment>
    <comment ref="C11" authorId="0">
      <text>
        <r>
          <rPr>
            <sz val="12"/>
            <rFont val="ＭＳ Ｐゴシック"/>
            <family val="3"/>
          </rPr>
          <t>冷媒がリスト中にない場合は、本シート４０行目以下の一覧表に入力してください。</t>
        </r>
      </text>
    </comment>
  </commentList>
</comments>
</file>

<file path=xl/comments4.xml><?xml version="1.0" encoding="utf-8"?>
<comments xmlns="http://schemas.openxmlformats.org/spreadsheetml/2006/main">
  <authors>
    <author> </author>
  </authors>
  <commentList>
    <comment ref="A51" authorId="0">
      <text>
        <r>
          <rPr>
            <i/>
            <sz val="9"/>
            <rFont val="ＭＳ Ｐゴシック"/>
            <family val="3"/>
          </rPr>
          <t>※様式２実施計画書（1/3）の「導入する自然冷媒冷凍等装置の概要、使用冷媒、方式及び台数と対応するように整理してください。」</t>
        </r>
      </text>
    </comment>
  </commentList>
</comments>
</file>

<file path=xl/sharedStrings.xml><?xml version="1.0" encoding="utf-8"?>
<sst xmlns="http://schemas.openxmlformats.org/spreadsheetml/2006/main" count="307" uniqueCount="250">
  <si>
    <t>冷却負荷</t>
  </si>
  <si>
    <t>冷却温度</t>
  </si>
  <si>
    <t>冷媒</t>
  </si>
  <si>
    <t/>
  </si>
  <si>
    <t>冷媒（注１）</t>
  </si>
  <si>
    <t>冷媒の種類を記入してください。</t>
  </si>
  <si>
    <t>凝縮温度</t>
  </si>
  <si>
    <t>凝縮温度（注１）</t>
  </si>
  <si>
    <t>蒸発温度</t>
  </si>
  <si>
    <t>蒸発温度（注１）</t>
  </si>
  <si>
    <t>冷凍能力</t>
  </si>
  <si>
    <t>①冷凍機消費動力</t>
  </si>
  <si>
    <t>①冷凍機消費動力（注３）</t>
  </si>
  <si>
    <t>②その他補機動力一式</t>
  </si>
  <si>
    <t>②その他補機動力一式（注３）</t>
  </si>
  <si>
    <t>③合計動力（①＋②）</t>
  </si>
  <si>
    <t>③合計動力（①＋②）（注２、３）</t>
  </si>
  <si>
    <t>①と②の合計値を記入してください。</t>
  </si>
  <si>
    <t>CO2削減量</t>
  </si>
  <si>
    <t>（注）裏面の記入要領に従い記入してください。</t>
  </si>
  <si>
    <t>＜冷媒表＞</t>
  </si>
  <si>
    <t>※使用冷媒が下記の一覧表にない場合は、冷媒名及びＧＷＰを該当する表の空欄に記入してください。</t>
  </si>
  <si>
    <t>冷媒（自然冷媒）</t>
  </si>
  <si>
    <t>冷媒（比較対象）</t>
  </si>
  <si>
    <t>冷媒（既存）</t>
  </si>
  <si>
    <t>空気</t>
  </si>
  <si>
    <t>＜凝縮温度表＞</t>
  </si>
  <si>
    <t>＜蒸発温度表＞</t>
  </si>
  <si>
    <t>46℃以上</t>
  </si>
  <si>
    <t>-24℃以上</t>
  </si>
  <si>
    <t>25℃以下</t>
  </si>
  <si>
    <t>-55℃以下</t>
  </si>
  <si>
    <t>事業の効果</t>
  </si>
  <si>
    <t>代表事業者</t>
  </si>
  <si>
    <t>事業実施責任者</t>
  </si>
  <si>
    <t>氏名</t>
  </si>
  <si>
    <t>電話番号</t>
  </si>
  <si>
    <t>経理責任者</t>
  </si>
  <si>
    <t>事業の名称</t>
  </si>
  <si>
    <t>所属機関名・部局・役職名</t>
  </si>
  <si>
    <t>FAX番号</t>
  </si>
  <si>
    <t>所属所在地</t>
  </si>
  <si>
    <t>所在地</t>
  </si>
  <si>
    <t>CO2削減効果計算書による削減量を記入
計算書が複数の場合は、合計量を記入のこと。</t>
  </si>
  <si>
    <t>記入要領</t>
  </si>
  <si>
    <t>CO2削減効果計算書</t>
  </si>
  <si>
    <t>記入事項・用語</t>
  </si>
  <si>
    <t>説明</t>
  </si>
  <si>
    <t>（　　　　　）枚中</t>
  </si>
  <si>
    <t>（　　　　　）枚目</t>
  </si>
  <si>
    <t>（　　　）枚中（　　　）枚目</t>
  </si>
  <si>
    <t>法人等の名称</t>
  </si>
  <si>
    <t>補助事業の開始及び完了予定年月日</t>
  </si>
  <si>
    <t>事業の主たる実施場所（上記以外の場所に装置を導入する場合）</t>
  </si>
  <si>
    <t>名称</t>
  </si>
  <si>
    <t>水</t>
  </si>
  <si>
    <r>
      <t>冷媒の地球温暖化係数（100年値）を記入してください。ただし、二元冷凍等装置等、冷媒（又はブライン）を複数用いる場合は、地球温暖化係数の大きい方の値で代表させてください。</t>
    </r>
  </si>
  <si>
    <t>産業構造審議会化学・バイオ部会地球温暖化防止対策小委員会（第２１回）資料1-1(別紙)「機器別新係数のまとめ及び国際比較」から当該装置に係る係数を記入してください。もしくは、実績等に基づく漏洩率が把握可能な場合には、実績等に基づく漏洩率を記入し、根拠となる資料を添付してください。</t>
  </si>
  <si>
    <t>e-mail</t>
  </si>
  <si>
    <t>-54℃～-50℃</t>
  </si>
  <si>
    <t>-49℃～-45℃</t>
  </si>
  <si>
    <t>-44℃～-40℃</t>
  </si>
  <si>
    <t>26℃～30℃</t>
  </si>
  <si>
    <t>-39℃～-35℃</t>
  </si>
  <si>
    <t>31℃～35℃</t>
  </si>
  <si>
    <t>-34℃～-30℃</t>
  </si>
  <si>
    <t>36℃～40℃</t>
  </si>
  <si>
    <t>-29℃～-25℃</t>
  </si>
  <si>
    <t>41℃～45℃</t>
  </si>
  <si>
    <t>ｔ</t>
  </si>
  <si>
    <t>（キ）－（（オ）＋（ク））</t>
  </si>
  <si>
    <t>（カ）－（オ）</t>
  </si>
  <si>
    <t>（ウ）－（（ア）＋（エ））</t>
  </si>
  <si>
    <t>（イ）－（ア）</t>
  </si>
  <si>
    <t>t</t>
  </si>
  <si>
    <t>％</t>
  </si>
  <si>
    <t>㎏</t>
  </si>
  <si>
    <t>kgCO2/kWh</t>
  </si>
  <si>
    <t>kWh</t>
  </si>
  <si>
    <t>hrs/ｙ</t>
  </si>
  <si>
    <t>kW</t>
  </si>
  <si>
    <t>℃</t>
  </si>
  <si>
    <t>記入事項・用語</t>
  </si>
  <si>
    <t>＜所要経費の各記入欄＞</t>
  </si>
  <si>
    <t>所要経費</t>
  </si>
  <si>
    <t>(1)総事業費</t>
  </si>
  <si>
    <t>(2)寄付金その他
　　の収入</t>
  </si>
  <si>
    <t>(3)差引額
　　(1)－(2)</t>
  </si>
  <si>
    <t>(1)総事業費（注１）</t>
  </si>
  <si>
    <t>(2)寄付金その他の収入</t>
  </si>
  <si>
    <t>(3)差引額（注2）</t>
  </si>
  <si>
    <t>(1)から(2)を引いた差</t>
  </si>
  <si>
    <t>補　助　対　象　経　費　支　出　予　定　額　内　訳</t>
  </si>
  <si>
    <t>経費区分・費目</t>
  </si>
  <si>
    <t>金　　額</t>
  </si>
  <si>
    <t>積　　算　　内　　訳</t>
  </si>
  <si>
    <t>＜補助対象経費支出予定額内訳＞</t>
  </si>
  <si>
    <t>積算内訳の参考として見積書を添付してください。</t>
  </si>
  <si>
    <t>＜購入予定の主な財産の内訳＞</t>
  </si>
  <si>
    <t>　区　分　　　　　　　　　　　　　</t>
  </si>
  <si>
    <t>　率</t>
  </si>
  <si>
    <t>　5,000万円以下の金額に対して</t>
  </si>
  <si>
    <t>購入予定の主な財産の内訳（一品、一組又は一式の価格が５０万円以上のもの）</t>
  </si>
  <si>
    <t>　5,000万円を超え１億円以下の金額に対して</t>
  </si>
  <si>
    <t>　１億円を超える金額に対して</t>
  </si>
  <si>
    <t>補助対象となる省エネ型自然冷媒機器を設置する施設の場所及び用途</t>
  </si>
  <si>
    <t>導入する省エネ型自然冷媒機器概要、使用冷媒、方式及び台数</t>
  </si>
  <si>
    <t>Ａ
省エネ型自然冷媒機器</t>
  </si>
  <si>
    <r>
      <t xml:space="preserve">既存の機器
</t>
    </r>
    <r>
      <rPr>
        <sz val="8"/>
        <rFont val="ＭＳ Ｐゴシック"/>
        <family val="3"/>
      </rPr>
      <t>（新規設置等で既存装置がない場合は記入不要）</t>
    </r>
  </si>
  <si>
    <t>Ｃ　撤去する機器</t>
  </si>
  <si>
    <t>Ｄ　部分的に残る機器
（ある場合に記入）</t>
  </si>
  <si>
    <t>　型の異なる数種類の省エネ型自然冷媒機器を導入する場合等で、１枚に記入しきれず、複数シートに記入した場合に、何枚中何枚目かを（　　　　）内に記入してください。
　なお、型の異なる数種類の装置の導入であっても、冷媒配管が接続された同一系統の場合等で複数シートに分離しがたい場合は、１枚に記入し、各欄には合計値等を記入することも可能です。</t>
  </si>
  <si>
    <t>「Ａ省エネ型自然冷媒機器」及び
「Ｂ比較対象フロン冷媒機器」</t>
  </si>
  <si>
    <t>「既存の機器」</t>
  </si>
  <si>
    <t>Ｂ
比較対象
フロン冷媒機器</t>
  </si>
  <si>
    <t>「Ａ省エネ型自然冷媒機器」の列には、導入する省エネ型自然冷媒機器について、「Ｂ比較対象フロン冷媒機器」の列には、省エネ型自然冷媒機器と同等の冷却能力をもつ、比較対象とするフロン冷媒機器について記入してください。</t>
  </si>
  <si>
    <t>省エネ型自然冷媒機器導入費用</t>
  </si>
  <si>
    <t>注：省エネ型自然冷媒機器費用について、積算内訳の参考として見積書を添付すること。
　　裏面の記入要領を参照すること。</t>
  </si>
  <si>
    <t>※　型の異なる数種類の省エネ型自然冷媒機器を導入する場合等、１枚に記入しきれない場合には、複数シートに記入し通し番号を付すこと。</t>
  </si>
  <si>
    <t>（注１）消費税の免税業者を除き、原則として消費税等相当額を除いて計算してください。
　正確には、仕入れに係る消費税等相当額を除く計算ですが、冷凍・冷蔵機器の導入事業は、通常他社に発注し、自社で施工等を行うことはないと考えられますので、全額「仕入れに係る」に相当すると考えられます。
　なお、仕入れに係る消費税等相当額は、消費税等の計算上、控除対象となりますが、課税業者が仕入れに当たって支払う消費税等の額を控除の対象とするため、その一部に補助金が入った場合、当該課税業者は消費税控除額における補助金対象額を国に返還していただく必要があります。
　したがって、はじめから消費税等相当額を除外して補助金額を計算すれば、返還も不要となります。</t>
  </si>
  <si>
    <t>一品、一組又は一式の価格が５０万円以上のものを記入してください。導入しようとする省エネ型自然冷媒機器は当然入ります。</t>
  </si>
  <si>
    <t>様式２</t>
  </si>
  <si>
    <t>様式３</t>
  </si>
  <si>
    <r>
      <t>(5)</t>
    </r>
    <r>
      <rPr>
        <sz val="10.5"/>
        <rFont val="ＭＳ Ｐ明朝"/>
        <family val="1"/>
      </rPr>
      <t>国庫補助基本予定額</t>
    </r>
    <r>
      <rPr>
        <sz val="11"/>
        <rFont val="ＭＳ Ｐ明朝"/>
        <family val="1"/>
      </rPr>
      <t xml:space="preserve">
　　(3)と(4)を比較して
　　少ない方の額</t>
    </r>
  </si>
  <si>
    <t>(5)国庫補助基本予定額</t>
  </si>
  <si>
    <t>(6)補助金所要予定額</t>
  </si>
  <si>
    <t>(3）と(4)を比較して少ない方の額</t>
  </si>
  <si>
    <r>
      <t xml:space="preserve">(6）補助金所要予定額
　（5）×補助率
　 </t>
    </r>
    <r>
      <rPr>
        <sz val="10"/>
        <rFont val="ＭＳ Ｐ明朝"/>
        <family val="1"/>
      </rPr>
      <t>（千円未満切り捨て）</t>
    </r>
  </si>
  <si>
    <t>合　　計</t>
  </si>
  <si>
    <t>円</t>
  </si>
  <si>
    <t>(4)補助対象経費
　　支出予定額</t>
  </si>
  <si>
    <t>(4)補助対象経費支出予定額（注１）</t>
  </si>
  <si>
    <r>
      <t>事業担当者</t>
    </r>
    <r>
      <rPr>
        <sz val="11"/>
        <rFont val="ＭＳ Ｐ明朝"/>
        <family val="1"/>
      </rPr>
      <t>（事業の窓口となる方）</t>
    </r>
  </si>
  <si>
    <t>本工事費、付帯工事費、機械器具費、測量及試験費、設備費、業務費及び事務費（注２）並びにその他必要な費用で機構が承認した経費となります。本工事費のうち、材料費及び労務費については、公募要領別紙２に基づき、根拠となる資料を添付してください。また、事務費についても、公募要領別表の細目ごとに、必要な資料を添付してください。</t>
  </si>
  <si>
    <t>企業規模</t>
  </si>
  <si>
    <t>事業者</t>
  </si>
  <si>
    <t>資本金</t>
  </si>
  <si>
    <t>従業員数</t>
  </si>
  <si>
    <t>共同：</t>
  </si>
  <si>
    <t>代表：</t>
  </si>
  <si>
    <t>装置の導入に伴い撤去し、廃棄する既存の冷凍等装置の概要、使用冷媒、方式、台数及び設置後経過年数　（ある場合のみ記入）</t>
  </si>
  <si>
    <t>ｴﾈﾙｷﾞｰ起源CO2削減量（年間）(ｹ)（ｔ）</t>
  </si>
  <si>
    <t>冷媒漏洩CO2換算削減量（年間）(ｼ)（ｔ）</t>
  </si>
  <si>
    <t>合計削減量（年間）（ｔ）</t>
  </si>
  <si>
    <t>基本的には、(4)補助対象経費支出予定額と同額にしてください。
同額にならない場合としては、補助の対象にならない工事等を同時に行う場合で、補助対象の事業費用と補助対象外の事業費用が分けられないような場合です。</t>
  </si>
  <si>
    <t>裏面に記載の資料を添付してください。</t>
  </si>
  <si>
    <t>（注２）事務費は、工事施工のために直接必要な事務に要する費用であって、共済費、賃金、旅費、需用費、役務費、委託料、使用料及賃借料並びに消耗品費備品購入費等をいいます。ただし、工事費の金額に対し、次の表の区分毎に定められた率を乗じて得られた額の合計額の範囲内とします。公募要領別表の細目ごとに、必要な資料を添付してください。</t>
  </si>
  <si>
    <t>共同事業者
※複数の事業者が共同で
応募する場合</t>
  </si>
  <si>
    <t>Ｒ134ａ</t>
  </si>
  <si>
    <t>R502</t>
  </si>
  <si>
    <t>プロピレン</t>
  </si>
  <si>
    <t>R22</t>
  </si>
  <si>
    <t>R23</t>
  </si>
  <si>
    <t>R22/R23</t>
  </si>
  <si>
    <r>
      <t>（出典）日本フルオロカーボン協会のデータ一覧表から、ＧＷＰ１００年値を用いた。（気候変動に関する政府間パネル(IPCC)第</t>
    </r>
    <r>
      <rPr>
        <sz val="11"/>
        <color indexed="8"/>
        <rFont val="ＭＳ Ｐゴシック"/>
        <family val="3"/>
      </rPr>
      <t>5</t>
    </r>
    <r>
      <rPr>
        <sz val="11"/>
        <color indexed="8"/>
        <rFont val="ＭＳ Ｐゴシック"/>
        <family val="3"/>
      </rPr>
      <t>次評価報告による。）</t>
    </r>
  </si>
  <si>
    <t>GWP</t>
  </si>
  <si>
    <t>NH3</t>
  </si>
  <si>
    <t>R404A</t>
  </si>
  <si>
    <t>CO2</t>
  </si>
  <si>
    <t>R407C</t>
  </si>
  <si>
    <t>R11</t>
  </si>
  <si>
    <t>ＮＨ３／ＣＯ２</t>
  </si>
  <si>
    <t>R410A</t>
  </si>
  <si>
    <t>R12</t>
  </si>
  <si>
    <t>脱フロン・低炭素社会の早期実現のための省エネ型自然冷媒機器導入加速化事業 実施計画書（１／３）</t>
  </si>
  <si>
    <t>脱フロン・低炭素社会の早期実現のための省エネ型自然冷媒機器導入加速化事業 実施計画書（３／３）</t>
  </si>
  <si>
    <t>脱フロン・低炭素社会の早期実現のための省エネ型自然冷媒機器導入加速化事業に要する経費内訳</t>
  </si>
  <si>
    <t>脱フロン・低炭素社会の早期実現のための省エネ型自然冷媒機器導入加速化事業 実施計画書（２／３）　　　　　　　　　　　　　</t>
  </si>
  <si>
    <t>寄付金、既設機器等（過去に環境省からの補助金を受けたものに限る）の処分による収入等をいいます。</t>
  </si>
  <si>
    <t>【資金調達計画】
【工事計画のスケジュール】
【その他】</t>
  </si>
  <si>
    <t>○記入上の注意
　資金調達計画、工事計画のスケジュールなど、補助事業が確実に行われることが分かるような事柄を記載してください。その際、工事計画のスケジュールについては、工程表を添付してください。
　同一法人等において同時に二施設以上について本事業による補助申請を行う場合は、その旨を記入してください。</t>
  </si>
  <si>
    <t>様式３（５）
国庫補助
基本予定額
（円）</t>
  </si>
  <si>
    <r>
      <t xml:space="preserve">ﾄﾝ当たり削減費用
（円/t）
</t>
    </r>
    <r>
      <rPr>
        <sz val="8"/>
        <rFont val="ＭＳ Ｐ明朝"/>
        <family val="1"/>
      </rPr>
      <t>（国庫補助基本予定額）÷
（合計削減量（年間）*耐用年数）</t>
    </r>
  </si>
  <si>
    <t>法定耐用年数
（年）</t>
  </si>
  <si>
    <t>％</t>
  </si>
  <si>
    <r>
      <t>(5)に次の補助率を乗じて得た額です。ただし、算出された額に1,000円未満の端数が生じた場合は切り捨ててください。
補助率：</t>
    </r>
    <r>
      <rPr>
        <sz val="10"/>
        <color indexed="10"/>
        <rFont val="ＭＳ Ｐゴシック"/>
        <family val="3"/>
      </rPr>
      <t>１／３以下</t>
    </r>
  </si>
  <si>
    <t>＜補助事業の確実な実施＞</t>
  </si>
  <si>
    <t>○記入上の注意
　省エネ型自然冷媒機器の導入する冷凍冷蔵倉庫の物流の効率化への寄与を記入してください。
　営業用倉庫業者（倉庫業法(昭和３１年法律第１２１号)に基づき倉庫業の登録を得ている者）にあっては倉庫業者登録簿、倉庫明細書及び冷蔵施設明細書の写しを、補助対象施設に係る総合効率化計画の認定事業者（流通業務の総合化及び効率化の促進に関する法律(平成１７年法律第８５号)に基づき認定を受けている者）にあっては当該認定通知書の写しを添付すること（申請時点で、登録又は認定に係る手続きにつき申請中である場合は、その旨記載すること）。</t>
  </si>
  <si>
    <t>交付決定の日　～　　　　　　年　　　月　　　日</t>
  </si>
  <si>
    <t>設計上の冷却負荷を記入してください。一般的に、冷却負荷≦冷凍能力、となります。
また、省エネ型自然冷媒機器と比較対象フロン冷媒機器の冷却負荷は同じ値としてください。</t>
  </si>
  <si>
    <t>冷凍冷蔵倉庫における室内温度、チラー設備における出口側送り温度等を記入してください。
また、省エネ型自然冷媒機器と比較対象フロン冷媒機器で同じ値としてください。</t>
  </si>
  <si>
    <t>「既存の機器」には、「Ｃ撤去する機器」と「Ｄ部分的に残る機器」の列がありますが、既存の機器がない場合は記入不要です。
また、「Ｄ部分的に残る装置」についてもない場合は記入不要です。</t>
  </si>
  <si>
    <r>
      <t>④</t>
    </r>
    <r>
      <rPr>
        <sz val="11"/>
        <rFont val="ＭＳ Ｐゴシック"/>
        <family val="3"/>
      </rPr>
      <t>全負荷相当年間稼働時間</t>
    </r>
  </si>
  <si>
    <r>
      <t>④</t>
    </r>
    <r>
      <rPr>
        <sz val="11"/>
        <rFont val="ＭＳ Ｐゴシック"/>
        <family val="3"/>
      </rPr>
      <t>全負荷相当年間稼働時間</t>
    </r>
  </si>
  <si>
    <t>当該装置について予想される年間稼働時間（稼働率を考慮に入れた上での稼働時間）を以下の方法で算出し記入してください。
機器の使用時間（工場の場合にはラインの稼働時間、倉庫・店舗の場合には原則24時間365日）×冷却負荷／冷凍能力</t>
  </si>
  <si>
    <t>⑤年間平均負荷率</t>
  </si>
  <si>
    <t>⑥年間消費電力（③×④×⑤）（注２、３）</t>
  </si>
  <si>
    <t>年間を通じて予想される実際の平均冷却負荷を設計上の冷却負荷で除して記入してください。
撤去する装置等で、実績等から把握可能な場合には、その値を利用してください。</t>
  </si>
  <si>
    <t>③と④と⑤の積を記入してください。</t>
  </si>
  <si>
    <r>
      <t>型番</t>
    </r>
    <r>
      <rPr>
        <sz val="11"/>
        <rFont val="ＭＳ Ｐゴシック"/>
        <family val="3"/>
      </rPr>
      <t>、台数等</t>
    </r>
  </si>
  <si>
    <r>
      <t>型番</t>
    </r>
    <r>
      <rPr>
        <sz val="11"/>
        <rFont val="ＭＳ Ｐゴシック"/>
        <family val="3"/>
      </rPr>
      <t>、台数等</t>
    </r>
  </si>
  <si>
    <t>⑥年間消費電力（③×④×⑤）</t>
  </si>
  <si>
    <t>⑦電力換算値</t>
  </si>
  <si>
    <t>⑨冷媒保有量</t>
  </si>
  <si>
    <t>⑩年間冷媒漏洩率</t>
  </si>
  <si>
    <t>⑪冷媒のGWP（注２）</t>
  </si>
  <si>
    <t>⑪冷媒のGWP</t>
  </si>
  <si>
    <t>⑨と⑩と⑪の積の1000分の1（トン単位に換算）を記入してください。</t>
  </si>
  <si>
    <t>原則として、省エネ型自然冷媒機器と比較対象フロン冷媒機器で同じ温度帯とし、室内機（低温側）の蒸発温度を、例えば「－44℃～－40℃」のように記入してください。但し、間接方式や二次冷媒方式のシステムは除きます。
記入した蒸発温度の根拠となる資料を添付してください。</t>
  </si>
  <si>
    <t>原則として、省エネ型自然冷媒機器と比較対象フロン冷媒機器の凝縮方式は同一とし、室外機（高温側）の凝縮温度を、例えば「３１℃～３５℃」のように記入してください。凝縮温度は導入する市町村の気象年表を活用し、夏季条件を記入してください。
記入した凝縮温度の根拠となる資料を添付してください。</t>
  </si>
  <si>
    <t>定格電力ではなく、上記の凝縮温度及び蒸発温度を踏まえた消費動力値を記入してください。
記入した冷凍機消費動力の根拠となる資料を添付してください。</t>
  </si>
  <si>
    <t>冷凍等装置がシステムとして機能するための付属設備、例えば蒸発器・凝縮器のファン動力、冷却水ポンプ動力、二次冷媒ポンプ動力、エアカーテン動力などの電動機の定格動力を記入してください。記入した補機動力の根拠となる資料を添付してください。</t>
  </si>
  <si>
    <t>冷媒の保有量をｋｇ単位で記入してください。ただし、二元冷凍等装置等、冷媒（又はブライン）を複数用いる場合、GWP（地球温暖化係数）が大きい方の冷媒の保有量としてください。記入した冷媒保有量の根拠となる資料を添付してください。</t>
  </si>
  <si>
    <t>⑧合計エネルギー起源CO2
　（⑥×⑦／1000）</t>
  </si>
  <si>
    <t>⑫合計冷媒漏洩CO2換算量
　（⑨×⑩×⑪／1000）</t>
  </si>
  <si>
    <t>⑫合計冷媒漏洩CO2換算量
　（⑨×⑩×⑪／1000）（注２）</t>
  </si>
  <si>
    <t>⑧合計エネルギー起源CO2
　（⑥×⑦／1000）　（注２、３）</t>
  </si>
  <si>
    <t>⑬エネルギー起源CO2
削減量（年間）</t>
  </si>
  <si>
    <t xml:space="preserve">⑭冷媒漏洩CO2換算
削減量（年間）
</t>
  </si>
  <si>
    <t>（コ）＋（ス）</t>
  </si>
  <si>
    <t>（サ）＋（セ）</t>
  </si>
  <si>
    <t>（タ）、（チ）欄のうち
大きい方の値</t>
  </si>
  <si>
    <t>合計削減量（年間）
（⑬＋⑭）</t>
  </si>
  <si>
    <t>（ソ）欄に記載した
値の内訳</t>
  </si>
  <si>
    <t>（ソ）欄に記載した
値の内訳</t>
  </si>
  <si>
    <t>⑬エネルギー起源CO2
削減量（年間）（注２）</t>
  </si>
  <si>
    <t xml:space="preserve">⑭冷媒漏洩ＣＯ２換算
削減量（年間）（注２）
</t>
  </si>
  <si>
    <t>合計削減量（⑬＋⑭）</t>
  </si>
  <si>
    <t>⑥と⑦の積の1000分の1（トン単位に換算）を記入してください。</t>
  </si>
  <si>
    <t>記入上の注意</t>
  </si>
  <si>
    <t>↑この列の(ｹ)、(ｼ)欄には、
・(ｿ)の値が(ﾀ)の場合は、
　(ｺ)､(ｽ)の値を記入する。
・(ｿ)の値が(ﾁ)の場合は、
　(ｻ)､(ｾ)の値を記入する。</t>
  </si>
  <si>
    <t>（ソ）欄の値が「合計削減量」となります。【（ソ）＝（ケ）＋（シ）】</t>
  </si>
  <si>
    <t>対象となる機器の種類や台数を具体的に、例えば「ABC-123×●台」のように記入してください。数種類の装置を複数台設置する場合で、冷媒配管が接続された同一系統の場合等には、台数等を一式（すなわち１と記入）とし、①～⑫欄には複数台の合計値を記入することもできます。その場合、装置の内訳及び記入した数値の根拠となる資料を添付してください。</t>
  </si>
  <si>
    <t>上記の凝縮温度及び蒸発温度を踏まえて選定した機器の冷却能力を記入してください。一般的に、冷却負荷≦冷凍能力となります。また、省エネ型自然冷媒機器と比較対象フロン冷媒機器で同一又はほぼ等しい値としてください。
記入した冷凍能力の根拠となる資料を添付してください。</t>
  </si>
  <si>
    <t>【既存の機器があって削減効果計算書が複数シートとなる場合は、別途（ア）～（エ）の集計表を作成の上、計算してください。】
　（ケ）欄：（ソ）欄の値が、（タ）の値の場合は（コ）の値を記入し、（チ）の値の場合は（サ）の値を記入してください。
　（コ）欄：（イ）－（ア）の値を記入してください。
　（サ）欄：（ウ）－（（ア）＋（エ））の値を記入してください。</t>
  </si>
  <si>
    <t>【既存の機器があって削減効果計算書が複数シートとなる場合は、別途（オ）～（ク）の集計表を作成の上、計算してください。】
　（シ）欄：（ソ）欄の値が、（タ）の値の場合は（ス）の値を記入し、（チ）の値の場合は（セ）の値を記入してください。
　（ス）欄：（カ）－（オ）の値を記入してください。
　（セ）欄：（キ）－（（オ）＋（ク））の値を記入してください。</t>
  </si>
  <si>
    <t>↑この列の(ｻ)、(ｾ)欄は、
新規機器で既存装置が
ない場合は記入不要。</t>
  </si>
  <si>
    <t>↑この列の(ｺ)、(ｽ)欄は、
比較対象フロン冷媒機器と
省エネ型自然冷媒機器の
差について記入すること。</t>
  </si>
  <si>
    <t>＜省エネ型自然冷媒機器導入効果の把握＞</t>
  </si>
  <si>
    <t>＜物流の効率化への寄与について＞　（冷凍冷蔵倉庫の場合）</t>
  </si>
  <si>
    <t>【物流の効率化への寄与】　
【営業用倉庫の登録：あり／なし／登録予定（時期）】
【総合効率化計画の認定：あり／なし／申請予定（時期）】</t>
  </si>
  <si>
    <t>＜導入効果の周知、その他環境に対する取組＞</t>
  </si>
  <si>
    <t>○記入上の注意
　省エネ型自然冷媒機器の導入効果の周知やそれ以外での環境に対する取組予定を記入してください。</t>
  </si>
  <si>
    <t>中小企業への該当</t>
  </si>
  <si>
    <t>該当　／　非該当</t>
  </si>
  <si>
    <t>(注記)
１．省エネ型自然冷媒機器の導入前後の比較ができる概略図を添付すること（新規導入の場合は、導入前の図は不要）。
２．事業所内における導入設備の配置計画図を添付すること。
３．複数事業者が共同で申請する場合は、それぞれの事業者の役割及び関係の概要を説明した資料を添付すること。
　　リース契約を活用して共同申請を行う場合にあっては、リース契約書(案)の写し、特約(案)又は覚書(案)等の写し、リース料から
　　補助金相当分が減額されることが説明できる書類を添付すること。</t>
  </si>
  <si>
    <t xml:space="preserve">【温室効果ガス削減効果の把握方法】　下記の項目から該当する１項目を選択してください。
　 ※個々の補助対象設備とは冷凍機1台毎、補機は1系統または機器毎を示します。
　□補助対象設備について、電力使用量を計測するための専用の測定器は設置しないので、導入効果の把握はできない。
　□補助対象設備全体について、電力使用量を一括計測するための測定器を設置し、導入効果を把握する。
　□個々の補助対象設備について、電力使用量を計測するための測定器を個別に設置し、導入効果を把握する。
　□個々の補助対象設備について、電力使用量及び稼働時間を計測するための測定器を個別に設置し、導入効果を詳細に把握する。
（その他､補足事項）
</t>
  </si>
  <si>
    <r>
      <t xml:space="preserve"> 有効容積 ：　　　　　　　　　　　　　　　　　　ｍ</t>
    </r>
    <r>
      <rPr>
        <vertAlign val="superscript"/>
        <sz val="11"/>
        <rFont val="ＭＳ Ｐ明朝"/>
        <family val="1"/>
      </rPr>
      <t>３　</t>
    </r>
  </si>
  <si>
    <t xml:space="preserve"> 倉庫建屋 ： 新築 ／ 改築 ／ 増築 ／ その他</t>
  </si>
  <si>
    <t xml:space="preserve">　プレハブ式冷凍･冷蔵保管庫 ： 含 ／ 不含 </t>
  </si>
  <si>
    <t>【対象施設が冷凍冷蔵倉庫の場合】</t>
  </si>
  <si>
    <t>【対象設備がショーケースその他の場合】</t>
  </si>
  <si>
    <t>購入予定時期</t>
  </si>
  <si>
    <t>金額</t>
  </si>
  <si>
    <t>単価</t>
  </si>
  <si>
    <t>数量</t>
  </si>
  <si>
    <t>仕様（型式）</t>
  </si>
  <si>
    <t>電力換算値として 0.488 を使用してください。</t>
  </si>
  <si>
    <t xml:space="preserve">（注１）当該欄をクリックし、▽をクリックして表示されるリストから選択してください。
（注２）エクセルシートをダウンロードして用いる場合は自動的に計算又は入力されます。
（注３）「Ｄ部分的に残る装置」が「Ａ省エネ型自然冷媒機器」と組み合わされることにより、一体的に運転される場合等で、各動力及びエネルギー起源ＣＯ２について、「Ｄ部分的に残る装置」と「Ａ省エネ型自然冷媒機器」を分けることが困難な場合には、各動力及びエネルギー起源ＣＯ２について「Ａ省エネ型自然冷媒機器」の各欄にまとめて記入し、「Ｄ部分的に残る装置」のこれら各欄の記入を省略してください。ただし冷媒関係の各欄は記入してください。
</t>
  </si>
  <si>
    <r>
      <rPr>
        <sz val="10"/>
        <rFont val="ＭＳ Ｐ明朝"/>
        <family val="1"/>
      </rPr>
      <t xml:space="preserve">【導入効果の周知】　下記の項目から該当する項目を選択してください。（複数回答可）
　□ホームページ、CSR報告書等の自社媒体で取り組みをPRする
　□社外からの視察希望者を受け入れる
　□業界やマスメディア発行の情報誌等に掲載する
（その他､補足事項）
</t>
    </r>
    <r>
      <rPr>
        <strike/>
        <sz val="10"/>
        <rFont val="ＭＳ Ｐ明朝"/>
        <family val="1"/>
      </rPr>
      <t xml:space="preserve">
</t>
    </r>
    <r>
      <rPr>
        <sz val="10"/>
        <rFont val="ＭＳ Ｐ明朝"/>
        <family val="1"/>
      </rPr>
      <t>【環境に関するその他の取組（エネルギー起源CO2を削減するものに限る。）】</t>
    </r>
    <r>
      <rPr>
        <strike/>
        <sz val="10"/>
        <rFont val="ＭＳ Ｐ明朝"/>
        <family val="1"/>
      </rPr>
      <t xml:space="preserve">
</t>
    </r>
  </si>
</sst>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quot;円／t&quot;"/>
    <numFmt numFmtId="178" formatCode="0.0_ "/>
    <numFmt numFmtId="179" formatCode="0.0;_쐀"/>
    <numFmt numFmtId="180" formatCode="0.0%"/>
    <numFmt numFmtId="181" formatCode="* #,##0&quot;円&quot;\ ;\-#,##0&quot;円&quot;\ ;0&quot;円&quot;;\ "/>
    <numFmt numFmtId="182" formatCode="#,##0&quot;円　&quot;"/>
    <numFmt numFmtId="183" formatCode="&quot;Yes&quot;;&quot;Yes&quot;;&quot;No&quot;"/>
    <numFmt numFmtId="184" formatCode="&quot;True&quot;;&quot;True&quot;;&quot;False&quot;"/>
    <numFmt numFmtId="185" formatCode="&quot;On&quot;;&quot;On&quot;;&quot;Off&quot;"/>
    <numFmt numFmtId="186" formatCode="[$€-2]\ #,##0.00_);[Red]\([$€-2]\ #,##0.00\)"/>
    <numFmt numFmtId="187" formatCode="0.000000"/>
    <numFmt numFmtId="188" formatCode="0.0"/>
    <numFmt numFmtId="189" formatCode="0.000"/>
    <numFmt numFmtId="190" formatCode="0.0000"/>
    <numFmt numFmtId="191" formatCode="0.00000"/>
    <numFmt numFmtId="192" formatCode="[$]ggge&quot;年&quot;m&quot;月&quot;d&quot;日&quot;;@"/>
    <numFmt numFmtId="193" formatCode="[$-411]gge&quot;年&quot;m&quot;月&quot;d&quot;日&quot;;@"/>
    <numFmt numFmtId="194" formatCode="[$]gge&quot;年&quot;m&quot;月&quot;d&quot;日&quot;;@"/>
    <numFmt numFmtId="195" formatCode="#,##0.0_ ;[Red]\-#,##0.0\ "/>
  </numFmts>
  <fonts count="63">
    <font>
      <sz val="11"/>
      <name val="ＭＳ Ｐゴシック"/>
      <family val="3"/>
    </font>
    <font>
      <sz val="11"/>
      <color indexed="8"/>
      <name val="ＭＳ Ｐゴシック"/>
      <family val="3"/>
    </font>
    <font>
      <sz val="6"/>
      <name val="ＭＳ Ｐゴシック"/>
      <family val="3"/>
    </font>
    <font>
      <sz val="12"/>
      <name val="ＭＳ Ｐゴシック"/>
      <family val="3"/>
    </font>
    <font>
      <sz val="10"/>
      <name val="ＭＳ Ｐゴシック"/>
      <family val="3"/>
    </font>
    <font>
      <sz val="9"/>
      <name val="ＭＳ Ｐゴシック"/>
      <family val="3"/>
    </font>
    <font>
      <i/>
      <sz val="9"/>
      <name val="ＭＳ Ｐゴシック"/>
      <family val="3"/>
    </font>
    <font>
      <sz val="11"/>
      <color indexed="8"/>
      <name val="ＭＳ Ｐ明朝"/>
      <family val="1"/>
    </font>
    <font>
      <sz val="14"/>
      <color indexed="8"/>
      <name val="ＭＳ Ｐゴシック"/>
      <family val="3"/>
    </font>
    <font>
      <sz val="11"/>
      <color indexed="10"/>
      <name val="ＭＳ Ｐゴシック"/>
      <family val="3"/>
    </font>
    <font>
      <sz val="11"/>
      <name val="ＭＳ Ｐ明朝"/>
      <family val="1"/>
    </font>
    <font>
      <sz val="14"/>
      <name val="ＭＳ Ｐゴシック"/>
      <family val="3"/>
    </font>
    <font>
      <sz val="12"/>
      <name val="ＭＳ Ｐ明朝"/>
      <family val="1"/>
    </font>
    <font>
      <sz val="9"/>
      <name val="ＭＳ Ｐ明朝"/>
      <family val="1"/>
    </font>
    <font>
      <sz val="8"/>
      <name val="ＭＳ Ｐゴシック"/>
      <family val="3"/>
    </font>
    <font>
      <sz val="10"/>
      <name val="ＭＳ Ｐ明朝"/>
      <family val="1"/>
    </font>
    <font>
      <sz val="11"/>
      <color indexed="10"/>
      <name val="ＭＳ ゴシック"/>
      <family val="3"/>
    </font>
    <font>
      <sz val="10.5"/>
      <name val="ＭＳ Ｐ明朝"/>
      <family val="1"/>
    </font>
    <font>
      <b/>
      <sz val="11"/>
      <name val="ＭＳ Ｐゴシック"/>
      <family val="3"/>
    </font>
    <font>
      <b/>
      <i/>
      <u val="single"/>
      <sz val="9"/>
      <name val="ＭＳ Ｐゴシック"/>
      <family val="3"/>
    </font>
    <font>
      <sz val="8"/>
      <name val="ＭＳ Ｐ明朝"/>
      <family val="1"/>
    </font>
    <font>
      <sz val="10"/>
      <color indexed="10"/>
      <name val="ＭＳ Ｐゴシック"/>
      <family val="3"/>
    </font>
    <font>
      <strike/>
      <sz val="10"/>
      <name val="ＭＳ Ｐ明朝"/>
      <family val="1"/>
    </font>
    <font>
      <vertAlign val="superscript"/>
      <sz val="11"/>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9"/>
      <color indexed="10"/>
      <name val="ＭＳ Ｐゴシック"/>
      <family val="3"/>
    </font>
    <font>
      <b/>
      <sz val="9"/>
      <color indexed="10"/>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8"/>
      <name val="ＭＳ Ｐゴシック"/>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s>
  <borders count="17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style="thin"/>
      <top style="thin"/>
      <bottom style="hair"/>
    </border>
    <border>
      <left style="thin"/>
      <right style="thin"/>
      <top style="hair"/>
      <bottom style="hair"/>
    </border>
    <border>
      <left style="thin"/>
      <right style="thin"/>
      <top style="hair"/>
      <bottom style="thin"/>
    </border>
    <border>
      <left style="thin"/>
      <right style="thin"/>
      <top style="thin"/>
      <bottom style="thin"/>
    </border>
    <border>
      <left style="medium"/>
      <right/>
      <top/>
      <bottom/>
    </border>
    <border>
      <left/>
      <right style="thin"/>
      <top/>
      <bottom/>
    </border>
    <border>
      <left style="medium"/>
      <right style="thin"/>
      <top style="thin"/>
      <bottom style="thin"/>
    </border>
    <border>
      <left style="thin"/>
      <right/>
      <top style="thin"/>
      <bottom style="thin"/>
    </border>
    <border>
      <left/>
      <right/>
      <top/>
      <bottom style="medium"/>
    </border>
    <border>
      <left style="thin"/>
      <right/>
      <top/>
      <bottom/>
    </border>
    <border>
      <left/>
      <right/>
      <top style="thin"/>
      <bottom/>
    </border>
    <border>
      <left style="thin"/>
      <right style="thin"/>
      <top/>
      <bottom style="thin"/>
    </border>
    <border>
      <left/>
      <right style="thin"/>
      <top style="thin"/>
      <bottom style="thin"/>
    </border>
    <border>
      <left/>
      <right style="medium"/>
      <top/>
      <bottom/>
    </border>
    <border>
      <left/>
      <right/>
      <top style="medium"/>
      <bottom/>
    </border>
    <border>
      <left style="thin"/>
      <right style="hair"/>
      <top style="thin"/>
      <bottom style="hair"/>
    </border>
    <border>
      <left style="hair"/>
      <right/>
      <top style="thin"/>
      <bottom style="hair"/>
    </border>
    <border>
      <left style="hair"/>
      <right style="thin"/>
      <top style="thin"/>
      <bottom style="hair"/>
    </border>
    <border>
      <left style="thin"/>
      <right style="hair"/>
      <top style="hair"/>
      <bottom style="hair"/>
    </border>
    <border>
      <left style="hair"/>
      <right/>
      <top style="hair"/>
      <bottom style="hair"/>
    </border>
    <border>
      <left style="hair"/>
      <right style="thin"/>
      <top style="hair"/>
      <bottom style="hair"/>
    </border>
    <border>
      <left style="thin"/>
      <right style="hair"/>
      <top style="hair"/>
      <bottom style="thin"/>
    </border>
    <border>
      <left style="hair"/>
      <right/>
      <top style="hair"/>
      <bottom style="thin"/>
    </border>
    <border>
      <left style="hair"/>
      <right style="thin"/>
      <top style="hair"/>
      <bottom style="thin"/>
    </border>
    <border>
      <left style="medium"/>
      <right style="medium"/>
      <top style="medium"/>
      <bottom>
        <color indexed="63"/>
      </bottom>
    </border>
    <border>
      <left style="medium"/>
      <right style="medium"/>
      <top style="medium"/>
      <bottom style="thin"/>
    </border>
    <border>
      <left style="medium"/>
      <right style="medium"/>
      <top>
        <color indexed="63"/>
      </top>
      <bottom>
        <color indexed="63"/>
      </bottom>
    </border>
    <border>
      <left style="medium"/>
      <right style="medium"/>
      <top>
        <color indexed="63"/>
      </top>
      <bottom style="medium"/>
    </border>
    <border>
      <left style="medium"/>
      <right style="medium"/>
      <top style="medium"/>
      <bottom style="medium"/>
    </border>
    <border>
      <left>
        <color indexed="63"/>
      </left>
      <right style="thin"/>
      <top style="medium"/>
      <bottom style="medium"/>
    </border>
    <border>
      <left style="thin"/>
      <right style="medium"/>
      <top style="medium"/>
      <bottom style="medium"/>
    </border>
    <border>
      <left style="thin"/>
      <right style="medium"/>
      <top style="thin"/>
      <bottom style="thin"/>
    </border>
    <border>
      <left style="medium"/>
      <right style="thin"/>
      <top style="thin"/>
      <bottom style="medium"/>
    </border>
    <border>
      <left style="thin"/>
      <right/>
      <top style="thin"/>
      <bottom style="medium"/>
    </border>
    <border>
      <left style="thin"/>
      <right style="thin"/>
      <top style="thin"/>
      <bottom style="medium"/>
    </border>
    <border>
      <left style="thin"/>
      <right style="medium"/>
      <top style="thin"/>
      <bottom style="medium"/>
    </border>
    <border>
      <left style="medium"/>
      <right>
        <color indexed="63"/>
      </right>
      <top>
        <color indexed="63"/>
      </top>
      <bottom style="thin"/>
    </border>
    <border>
      <left/>
      <right style="thin"/>
      <top/>
      <bottom style="thin"/>
    </border>
    <border>
      <left style="thin"/>
      <right style="medium"/>
      <top>
        <color indexed="63"/>
      </top>
      <bottom style="thin"/>
    </border>
    <border>
      <left style="thin"/>
      <right style="medium"/>
      <top style="thin"/>
      <bottom style="hair"/>
    </border>
    <border>
      <left style="thin"/>
      <right style="medium"/>
      <top style="hair"/>
      <bottom style="thin"/>
    </border>
    <border>
      <left style="hair"/>
      <right style="hair"/>
      <top style="medium"/>
      <bottom/>
    </border>
    <border>
      <left style="hair"/>
      <right style="medium"/>
      <top style="medium"/>
      <bottom style="thin"/>
    </border>
    <border>
      <left style="hair"/>
      <right style="hair"/>
      <top style="thin"/>
      <bottom style="thin"/>
    </border>
    <border>
      <left style="hair"/>
      <right style="medium"/>
      <top style="thin"/>
      <bottom style="thin"/>
    </border>
    <border>
      <left style="hair"/>
      <right style="hair"/>
      <top style="thin"/>
      <bottom style="medium"/>
    </border>
    <border>
      <left style="hair"/>
      <right style="medium"/>
      <top style="thin"/>
      <bottom style="medium"/>
    </border>
    <border>
      <left style="medium"/>
      <right style="thin"/>
      <top style="thin"/>
      <bottom style="hair"/>
    </border>
    <border>
      <left style="thin"/>
      <right style="thin"/>
      <top style="hair"/>
      <bottom style="medium"/>
    </border>
    <border>
      <left style="thin"/>
      <right style="thin"/>
      <top style="thin"/>
      <bottom/>
    </border>
    <border>
      <left style="thin"/>
      <right style="thin"/>
      <top/>
      <bottom/>
    </border>
    <border>
      <left style="thin"/>
      <right/>
      <top style="hair"/>
      <bottom/>
    </border>
    <border>
      <left>
        <color indexed="63"/>
      </left>
      <right>
        <color indexed="63"/>
      </right>
      <top style="hair"/>
      <bottom/>
    </border>
    <border>
      <left/>
      <right style="medium"/>
      <top style="hair"/>
      <bottom/>
    </border>
    <border>
      <left style="thin"/>
      <right style="thin"/>
      <top style="hair"/>
      <bottom>
        <color indexed="63"/>
      </bottom>
    </border>
    <border>
      <left style="thin"/>
      <right style="thin"/>
      <top>
        <color indexed="63"/>
      </top>
      <bottom style="medium"/>
    </border>
    <border>
      <left style="medium"/>
      <right style="medium"/>
      <top style="medium"/>
      <bottom style="hair"/>
    </border>
    <border>
      <left>
        <color indexed="63"/>
      </left>
      <right style="thin"/>
      <top style="medium"/>
      <bottom style="hair"/>
    </border>
    <border>
      <left style="thin"/>
      <right style="medium"/>
      <top style="medium"/>
      <bottom style="hair"/>
    </border>
    <border>
      <left style="medium"/>
      <right style="medium"/>
      <top style="hair"/>
      <bottom style="thin"/>
    </border>
    <border>
      <left/>
      <right style="thin"/>
      <top style="hair"/>
      <bottom style="thin"/>
    </border>
    <border>
      <left style="medium"/>
      <right style="medium"/>
      <top style="thin"/>
      <bottom style="hair"/>
    </border>
    <border>
      <left/>
      <right style="thin"/>
      <top style="thin"/>
      <bottom style="hair"/>
    </border>
    <border>
      <left style="medium"/>
      <right style="medium"/>
      <top style="hair"/>
      <bottom style="medium"/>
    </border>
    <border>
      <left/>
      <right style="thin"/>
      <top style="hair"/>
      <bottom style="medium"/>
    </border>
    <border>
      <left style="thin"/>
      <right style="medium"/>
      <top style="hair"/>
      <bottom style="medium"/>
    </border>
    <border>
      <left>
        <color indexed="63"/>
      </left>
      <right>
        <color indexed="63"/>
      </right>
      <top/>
      <bottom style="hair"/>
    </border>
    <border>
      <left/>
      <right style="medium"/>
      <top/>
      <bottom style="hair"/>
    </border>
    <border>
      <left/>
      <right/>
      <top style="hair"/>
      <bottom style="medium"/>
    </border>
    <border>
      <left/>
      <right style="medium"/>
      <top style="hair"/>
      <bottom style="medium"/>
    </border>
    <border>
      <left style="medium"/>
      <right style="medium"/>
      <top style="thin"/>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top style="thin"/>
      <bottom style="thin"/>
    </border>
    <border>
      <left>
        <color indexed="63"/>
      </left>
      <right>
        <color indexed="63"/>
      </right>
      <top style="thin"/>
      <bottom style="thin"/>
    </border>
    <border>
      <left style="medium"/>
      <right/>
      <top style="thin"/>
      <bottom style="medium"/>
    </border>
    <border>
      <left/>
      <right/>
      <top style="thin"/>
      <bottom style="medium"/>
    </border>
    <border>
      <left/>
      <right style="thin"/>
      <top style="thin"/>
      <bottom style="medium"/>
    </border>
    <border>
      <left style="thin"/>
      <right style="medium"/>
      <top style="hair"/>
      <bottom style="hair"/>
    </border>
    <border>
      <left style="medium"/>
      <right style="thin"/>
      <top style="hair"/>
      <bottom style="hair"/>
    </border>
    <border>
      <left style="medium"/>
      <right style="thin"/>
      <top style="hair"/>
      <bottom style="medium"/>
    </border>
    <border>
      <left style="medium"/>
      <right style="hair"/>
      <top style="medium"/>
      <bottom style="thin"/>
    </border>
    <border>
      <left style="hair"/>
      <right style="hair"/>
      <top style="medium"/>
      <bottom style="thin"/>
    </border>
    <border>
      <left style="medium"/>
      <right style="hair"/>
      <top style="thin"/>
      <bottom style="thin"/>
    </border>
    <border>
      <left style="medium"/>
      <right style="hair"/>
      <top style="thin"/>
      <bottom style="medium"/>
    </border>
    <border>
      <left style="thin"/>
      <right/>
      <top style="medium"/>
      <bottom style="hair"/>
    </border>
    <border>
      <left>
        <color indexed="63"/>
      </left>
      <right style="medium"/>
      <top style="medium"/>
      <bottom style="hair"/>
    </border>
    <border>
      <left style="thin"/>
      <right/>
      <top style="hair"/>
      <bottom style="hair"/>
    </border>
    <border>
      <left/>
      <right style="medium"/>
      <top style="hair"/>
      <bottom style="hair"/>
    </border>
    <border>
      <left style="thin"/>
      <right/>
      <top style="hair"/>
      <bottom style="thin"/>
    </border>
    <border>
      <left>
        <color indexed="63"/>
      </left>
      <right style="medium"/>
      <top style="hair"/>
      <bottom style="thin"/>
    </border>
    <border>
      <left style="medium"/>
      <right/>
      <top style="hair"/>
      <bottom style="medium"/>
    </border>
    <border>
      <left style="thin"/>
      <right/>
      <top style="hair"/>
      <bottom style="medium"/>
    </border>
    <border>
      <left style="medium"/>
      <right/>
      <top style="medium"/>
      <bottom style="medium"/>
    </border>
    <border>
      <left>
        <color indexed="63"/>
      </left>
      <right>
        <color indexed="63"/>
      </right>
      <top style="medium"/>
      <bottom style="medium"/>
    </border>
    <border>
      <left>
        <color indexed="63"/>
      </left>
      <right style="medium"/>
      <top style="medium"/>
      <bottom style="medium"/>
    </border>
    <border>
      <left style="medium"/>
      <right/>
      <top/>
      <bottom style="medium"/>
    </border>
    <border>
      <left/>
      <right style="medium"/>
      <top/>
      <bottom style="medium"/>
    </border>
    <border>
      <left style="medium"/>
      <right>
        <color indexed="63"/>
      </right>
      <top style="medium"/>
      <bottom style="hair"/>
    </border>
    <border>
      <left>
        <color indexed="63"/>
      </left>
      <right>
        <color indexed="63"/>
      </right>
      <top style="medium"/>
      <bottom style="hair"/>
    </border>
    <border>
      <left style="thin"/>
      <right style="thin"/>
      <top style="medium"/>
      <bottom style="hair"/>
    </border>
    <border>
      <left>
        <color indexed="63"/>
      </left>
      <right style="medium"/>
      <top style="medium"/>
      <bottom style="thin"/>
    </border>
    <border>
      <left style="medium"/>
      <right/>
      <top style="thin"/>
      <bottom style="hair"/>
    </border>
    <border>
      <left style="medium"/>
      <right/>
      <top style="hair"/>
      <bottom style="thin"/>
    </border>
    <border>
      <left>
        <color indexed="63"/>
      </left>
      <right>
        <color indexed="63"/>
      </right>
      <top style="thin"/>
      <bottom style="hair"/>
    </border>
    <border>
      <left style="thin"/>
      <right/>
      <top style="thin"/>
      <bottom style="hair"/>
    </border>
    <border>
      <left>
        <color indexed="63"/>
      </left>
      <right style="medium"/>
      <top style="thin"/>
      <bottom style="hair"/>
    </border>
    <border>
      <left>
        <color indexed="63"/>
      </left>
      <right>
        <color indexed="63"/>
      </right>
      <top style="hair"/>
      <bottom style="thin"/>
    </border>
    <border>
      <left>
        <color indexed="63"/>
      </left>
      <right style="medium"/>
      <top style="thin"/>
      <bottom style="thin"/>
    </border>
    <border>
      <left style="medium"/>
      <right style="medium"/>
      <top style="thin"/>
      <bottom style="medium"/>
    </border>
    <border>
      <left style="medium"/>
      <right style="thin"/>
      <top style="thin"/>
      <bottom>
        <color indexed="63"/>
      </bottom>
    </border>
    <border>
      <left style="medium"/>
      <right style="thin"/>
      <top/>
      <bottom/>
    </border>
    <border>
      <left style="medium"/>
      <right style="thin"/>
      <top style="medium"/>
      <bottom style="thin"/>
    </border>
    <border>
      <left style="thin"/>
      <right/>
      <top style="medium"/>
      <bottom style="thin"/>
    </border>
    <border>
      <left style="thin"/>
      <right style="thin"/>
      <top style="medium"/>
      <bottom>
        <color indexed="63"/>
      </bottom>
    </border>
    <border>
      <left style="thin"/>
      <right/>
      <top style="thin"/>
      <bottom/>
    </border>
    <border>
      <left style="thin"/>
      <right/>
      <top style="medium"/>
      <bottom/>
    </border>
    <border>
      <left style="thin"/>
      <right/>
      <top/>
      <bottom style="thin"/>
    </border>
    <border>
      <left style="medium"/>
      <right/>
      <top style="medium"/>
      <bottom/>
    </border>
    <border>
      <left>
        <color indexed="63"/>
      </left>
      <right style="thin"/>
      <top style="medium"/>
      <bottom>
        <color indexed="63"/>
      </bottom>
    </border>
    <border>
      <left/>
      <right style="thin"/>
      <top/>
      <bottom style="medium"/>
    </border>
    <border>
      <left style="medium"/>
      <right style="thin"/>
      <top style="medium"/>
      <bottom/>
    </border>
    <border>
      <left style="medium"/>
      <right style="thin"/>
      <top>
        <color indexed="63"/>
      </top>
      <bottom style="thin"/>
    </border>
    <border>
      <left style="medium"/>
      <right style="hair"/>
      <top/>
      <bottom/>
    </border>
    <border>
      <left style="hair"/>
      <right/>
      <top/>
      <bottom/>
    </border>
    <border>
      <left style="thin"/>
      <right style="hair"/>
      <top/>
      <bottom/>
    </border>
    <border>
      <left style="hair"/>
      <right style="hair"/>
      <top/>
      <bottom/>
    </border>
    <border>
      <left style="hair"/>
      <right style="thin"/>
      <top/>
      <bottom/>
    </border>
    <border>
      <left style="thin"/>
      <right style="thin"/>
      <top style="medium"/>
      <bottom style="thin"/>
    </border>
    <border>
      <left style="thin"/>
      <right style="medium"/>
      <top style="medium"/>
      <bottom style="thin"/>
    </border>
    <border>
      <left style="medium"/>
      <right/>
      <top/>
      <bottom style="hair"/>
    </border>
    <border>
      <left/>
      <right style="thin"/>
      <top/>
      <bottom style="hair"/>
    </border>
    <border>
      <left style="thin"/>
      <right/>
      <top/>
      <bottom style="hair"/>
    </border>
    <border>
      <left style="thin"/>
      <right style="medium"/>
      <top style="hair"/>
      <bottom>
        <color indexed="63"/>
      </bottom>
    </border>
    <border>
      <left style="medium"/>
      <right style="thin"/>
      <top style="hair"/>
      <bottom>
        <color indexed="63"/>
      </bottom>
    </border>
    <border>
      <left>
        <color indexed="63"/>
      </left>
      <right>
        <color indexed="63"/>
      </right>
      <top style="hair"/>
      <bottom style="hair"/>
    </border>
    <border>
      <left/>
      <right style="thin"/>
      <top style="hair"/>
      <bottom style="hair"/>
    </border>
    <border diagonalDown="1">
      <left style="thin"/>
      <right/>
      <top style="hair"/>
      <bottom style="hair"/>
      <diagonal style="hair"/>
    </border>
    <border diagonalDown="1">
      <left>
        <color indexed="63"/>
      </left>
      <right>
        <color indexed="63"/>
      </right>
      <top style="hair"/>
      <bottom style="hair"/>
      <diagonal style="hair"/>
    </border>
    <border diagonalDown="1">
      <left/>
      <right style="thin"/>
      <top style="hair"/>
      <bottom style="hair"/>
      <diagonal style="hair"/>
    </border>
    <border diagonalDown="1">
      <left style="thin"/>
      <right/>
      <top style="hair"/>
      <bottom style="medium"/>
      <diagonal style="hair"/>
    </border>
    <border diagonalDown="1">
      <left/>
      <right/>
      <top style="hair"/>
      <bottom style="medium"/>
      <diagonal style="hair"/>
    </border>
    <border diagonalDown="1">
      <left/>
      <right style="thin"/>
      <top style="hair"/>
      <bottom style="medium"/>
      <diagonal style="hair"/>
    </border>
    <border>
      <left style="medium"/>
      <right style="thin"/>
      <top/>
      <bottom style="medium"/>
    </border>
    <border>
      <left style="medium"/>
      <right style="hair"/>
      <top style="hair"/>
      <bottom/>
    </border>
    <border>
      <left style="hair"/>
      <right/>
      <top style="hair"/>
      <bottom/>
    </border>
    <border>
      <left/>
      <right style="medium"/>
      <top style="medium"/>
      <bottom/>
    </border>
    <border>
      <left/>
      <right style="medium"/>
      <top/>
      <bottom style="thin"/>
    </border>
    <border>
      <left style="thin"/>
      <right style="hair"/>
      <top style="hair"/>
      <bottom/>
    </border>
    <border>
      <left style="hair"/>
      <right style="hair"/>
      <top style="hair"/>
      <bottom/>
    </border>
    <border>
      <left style="hair"/>
      <right style="thin"/>
      <top style="hair"/>
      <bottom/>
    </border>
    <border diagonalDown="1">
      <left/>
      <right style="medium"/>
      <top style="hair"/>
      <bottom style="hair"/>
      <diagonal style="hair"/>
    </border>
    <border diagonalDown="1">
      <left/>
      <right style="medium"/>
      <top style="hair"/>
      <bottom style="medium"/>
      <diagonal style="hair"/>
    </border>
    <border diagonalDown="1">
      <left style="thin"/>
      <right/>
      <top style="thin"/>
      <bottom style="hair"/>
      <diagonal style="hair"/>
    </border>
    <border diagonalDown="1">
      <left/>
      <right/>
      <top style="thin"/>
      <bottom style="hair"/>
      <diagonal style="hair"/>
    </border>
    <border diagonalDown="1">
      <left/>
      <right style="thin"/>
      <top style="thin"/>
      <bottom style="hair"/>
      <diagonal style="hair"/>
    </border>
    <border diagonalDown="1">
      <left/>
      <right style="medium"/>
      <top style="thin"/>
      <bottom style="hair"/>
      <diagonal style="hair"/>
    </border>
    <border>
      <left style="thin"/>
      <right style="medium"/>
      <top>
        <color indexed="63"/>
      </top>
      <bottom>
        <color indexed="63"/>
      </bottom>
    </border>
    <border>
      <left style="thin"/>
      <right style="medium"/>
      <top>
        <color indexed="63"/>
      </top>
      <bottom style="mediu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0"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5" fillId="0" borderId="0" applyNumberFormat="0" applyFill="0" applyBorder="0" applyAlignment="0" applyProtection="0"/>
    <xf numFmtId="0" fontId="46" fillId="25" borderId="1" applyNumberFormat="0" applyAlignment="0" applyProtection="0"/>
    <xf numFmtId="0" fontId="47" fillId="26" borderId="0" applyNumberFormat="0" applyBorder="0" applyAlignment="0" applyProtection="0"/>
    <xf numFmtId="9" fontId="0" fillId="0" borderId="0" applyFont="0" applyFill="0" applyBorder="0" applyAlignment="0" applyProtection="0"/>
    <xf numFmtId="0" fontId="48" fillId="0" borderId="0" applyNumberFormat="0" applyFill="0" applyBorder="0" applyAlignment="0" applyProtection="0"/>
    <xf numFmtId="0" fontId="0" fillId="27" borderId="2" applyNumberFormat="0" applyFont="0" applyAlignment="0" applyProtection="0"/>
    <xf numFmtId="0" fontId="49" fillId="0" borderId="3" applyNumberFormat="0" applyFill="0" applyAlignment="0" applyProtection="0"/>
    <xf numFmtId="0" fontId="50" fillId="28" borderId="0" applyNumberFormat="0" applyBorder="0" applyAlignment="0" applyProtection="0"/>
    <xf numFmtId="0" fontId="51" fillId="29"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29"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0" borderId="4" applyNumberFormat="0" applyAlignment="0" applyProtection="0"/>
    <xf numFmtId="0" fontId="60" fillId="0" borderId="0" applyNumberFormat="0" applyFill="0" applyBorder="0" applyAlignment="0" applyProtection="0"/>
    <xf numFmtId="0" fontId="61" fillId="31" borderId="0" applyNumberFormat="0" applyBorder="0" applyAlignment="0" applyProtection="0"/>
  </cellStyleXfs>
  <cellXfs count="455">
    <xf numFmtId="0" fontId="0" fillId="0" borderId="0" xfId="0" applyAlignment="1">
      <alignment vertical="center"/>
    </xf>
    <xf numFmtId="0" fontId="7" fillId="0" borderId="0" xfId="0" applyFont="1" applyAlignment="1">
      <alignment vertical="center"/>
    </xf>
    <xf numFmtId="0" fontId="1" fillId="0" borderId="0" xfId="0" applyFont="1" applyAlignment="1">
      <alignment vertical="center"/>
    </xf>
    <xf numFmtId="0" fontId="1" fillId="0" borderId="0" xfId="0" applyFont="1" applyAlignment="1">
      <alignment horizontal="center" vertical="center"/>
    </xf>
    <xf numFmtId="0" fontId="1" fillId="0" borderId="0" xfId="0" applyFont="1" applyAlignment="1">
      <alignment horizontal="left" vertical="center" indent="1"/>
    </xf>
    <xf numFmtId="0" fontId="8" fillId="0" borderId="0" xfId="0" applyFont="1" applyAlignment="1">
      <alignment horizontal="left" vertical="center" indent="1"/>
    </xf>
    <xf numFmtId="0" fontId="8" fillId="0" borderId="10" xfId="0" applyFont="1" applyBorder="1" applyAlignment="1">
      <alignment horizontal="left" vertical="center"/>
    </xf>
    <xf numFmtId="0" fontId="1" fillId="0" borderId="10" xfId="0" applyFont="1" applyBorder="1" applyAlignment="1">
      <alignment horizontal="center" vertical="center"/>
    </xf>
    <xf numFmtId="0" fontId="1" fillId="0" borderId="10" xfId="0" applyFont="1" applyBorder="1" applyAlignment="1">
      <alignment vertical="center"/>
    </xf>
    <xf numFmtId="0" fontId="1" fillId="0" borderId="0" xfId="0" applyFont="1" applyAlignment="1">
      <alignment horizontal="left" vertical="center"/>
    </xf>
    <xf numFmtId="0" fontId="1" fillId="0" borderId="0" xfId="0" applyFont="1" applyAlignment="1">
      <alignment horizontal="left" vertical="center" wrapText="1"/>
    </xf>
    <xf numFmtId="0" fontId="1" fillId="0" borderId="11" xfId="0" applyFont="1" applyBorder="1" applyAlignment="1">
      <alignment vertical="center"/>
    </xf>
    <xf numFmtId="0" fontId="1" fillId="0" borderId="11" xfId="0" applyFont="1" applyBorder="1" applyAlignment="1" quotePrefix="1">
      <alignment vertical="center"/>
    </xf>
    <xf numFmtId="0" fontId="1" fillId="0" borderId="12" xfId="0" applyFont="1" applyBorder="1" applyAlignment="1">
      <alignment vertical="center"/>
    </xf>
    <xf numFmtId="0" fontId="1" fillId="0" borderId="12" xfId="0" applyFont="1" applyBorder="1" applyAlignment="1" quotePrefix="1">
      <alignment vertical="center"/>
    </xf>
    <xf numFmtId="0" fontId="1" fillId="0" borderId="13" xfId="0" applyFont="1" applyBorder="1" applyAlignment="1">
      <alignment horizontal="left" vertical="center" indent="1"/>
    </xf>
    <xf numFmtId="0" fontId="1" fillId="0" borderId="13" xfId="0" applyFont="1" applyBorder="1" applyAlignment="1">
      <alignment vertical="center"/>
    </xf>
    <xf numFmtId="0" fontId="7" fillId="0" borderId="0" xfId="0" applyFont="1" applyAlignment="1">
      <alignment vertical="center" wrapText="1"/>
    </xf>
    <xf numFmtId="0" fontId="10" fillId="0" borderId="0" xfId="0" applyFont="1" applyAlignment="1">
      <alignment horizontal="center" vertical="center"/>
    </xf>
    <xf numFmtId="0" fontId="10" fillId="0" borderId="0" xfId="0" applyFont="1" applyAlignment="1">
      <alignment vertical="center"/>
    </xf>
    <xf numFmtId="0" fontId="11" fillId="0" borderId="0" xfId="0" applyFont="1" applyAlignment="1">
      <alignment horizontal="center" vertical="center"/>
    </xf>
    <xf numFmtId="0" fontId="11" fillId="0" borderId="0" xfId="0" applyFont="1" applyAlignment="1">
      <alignment horizontal="left" vertical="center"/>
    </xf>
    <xf numFmtId="0" fontId="3" fillId="0" borderId="0" xfId="0" applyFont="1" applyAlignment="1">
      <alignment vertical="center"/>
    </xf>
    <xf numFmtId="0" fontId="0" fillId="0" borderId="14" xfId="0" applyBorder="1" applyAlignment="1">
      <alignment horizontal="center" vertical="center"/>
    </xf>
    <xf numFmtId="0" fontId="0" fillId="0" borderId="0" xfId="0" applyAlignment="1">
      <alignment horizontal="left" vertical="center" indent="1"/>
    </xf>
    <xf numFmtId="0" fontId="0" fillId="0" borderId="0" xfId="0" applyAlignment="1">
      <alignment horizontal="center" vertical="center"/>
    </xf>
    <xf numFmtId="0" fontId="0" fillId="0" borderId="0" xfId="0" applyAlignment="1">
      <alignment horizontal="right" vertical="center"/>
    </xf>
    <xf numFmtId="0" fontId="10" fillId="0" borderId="0" xfId="0" applyFont="1" applyAlignment="1">
      <alignment vertical="center" wrapText="1"/>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4" xfId="0" applyBorder="1" applyAlignment="1">
      <alignment vertical="center" wrapText="1"/>
    </xf>
    <xf numFmtId="0" fontId="5" fillId="0" borderId="14" xfId="0" applyFont="1" applyBorder="1" applyAlignment="1">
      <alignment vertical="center"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0" fillId="0" borderId="14" xfId="0" applyBorder="1" applyAlignment="1">
      <alignment vertical="center"/>
    </xf>
    <xf numFmtId="0" fontId="0" fillId="0" borderId="17" xfId="0" applyBorder="1" applyAlignment="1">
      <alignment horizontal="left" vertical="center"/>
    </xf>
    <xf numFmtId="0" fontId="0" fillId="0" borderId="18" xfId="0" applyBorder="1" applyAlignment="1">
      <alignment horizontal="center" vertical="center"/>
    </xf>
    <xf numFmtId="0" fontId="0" fillId="0" borderId="14" xfId="0" applyBorder="1" applyAlignment="1">
      <alignment horizontal="left" vertical="center"/>
    </xf>
    <xf numFmtId="178" fontId="0" fillId="0" borderId="14" xfId="0" applyNumberFormat="1" applyBorder="1" applyAlignment="1">
      <alignment horizontal="center" vertical="center"/>
    </xf>
    <xf numFmtId="178" fontId="0" fillId="0" borderId="15" xfId="0" applyNumberFormat="1" applyBorder="1" applyAlignment="1">
      <alignment horizontal="center" vertical="center"/>
    </xf>
    <xf numFmtId="178" fontId="0" fillId="0" borderId="16" xfId="0" applyNumberFormat="1" applyBorder="1" applyAlignment="1">
      <alignment horizontal="center" vertical="center"/>
    </xf>
    <xf numFmtId="0" fontId="5" fillId="0" borderId="14" xfId="0" applyFont="1" applyBorder="1" applyAlignment="1">
      <alignment horizontal="left" vertical="center" wrapText="1"/>
    </xf>
    <xf numFmtId="38" fontId="0" fillId="0" borderId="14" xfId="49" applyFont="1" applyBorder="1" applyAlignment="1">
      <alignment horizontal="center" vertical="center"/>
    </xf>
    <xf numFmtId="38" fontId="0" fillId="0" borderId="15" xfId="49" applyFont="1" applyBorder="1" applyAlignment="1">
      <alignment horizontal="center" vertical="center"/>
    </xf>
    <xf numFmtId="38" fontId="0" fillId="0" borderId="16" xfId="49" applyFont="1" applyBorder="1" applyAlignment="1">
      <alignment horizontal="center" vertical="center"/>
    </xf>
    <xf numFmtId="179" fontId="0" fillId="0" borderId="15" xfId="0" applyNumberFormat="1" applyBorder="1" applyAlignment="1">
      <alignment horizontal="center" vertical="center"/>
    </xf>
    <xf numFmtId="0" fontId="0" fillId="0" borderId="14" xfId="0" applyBorder="1" applyAlignment="1">
      <alignment horizontal="left" vertical="center" wrapText="1"/>
    </xf>
    <xf numFmtId="180" fontId="0" fillId="0" borderId="14" xfId="49" applyNumberFormat="1" applyFont="1" applyBorder="1" applyAlignment="1">
      <alignment horizontal="center" vertical="center"/>
    </xf>
    <xf numFmtId="180" fontId="0" fillId="0" borderId="15" xfId="49" applyNumberFormat="1" applyFont="1" applyBorder="1" applyAlignment="1">
      <alignment horizontal="center" vertical="center"/>
    </xf>
    <xf numFmtId="180" fontId="0" fillId="0" borderId="16" xfId="49" applyNumberFormat="1" applyFont="1" applyBorder="1" applyAlignment="1">
      <alignment horizontal="center" vertical="center"/>
    </xf>
    <xf numFmtId="0" fontId="3" fillId="0" borderId="19" xfId="0" applyFont="1" applyBorder="1" applyAlignment="1">
      <alignment horizontal="left" vertical="center"/>
    </xf>
    <xf numFmtId="0" fontId="0" fillId="0" borderId="19" xfId="0" applyBorder="1" applyAlignment="1">
      <alignment horizontal="center" vertical="center"/>
    </xf>
    <xf numFmtId="0" fontId="3" fillId="0" borderId="19" xfId="0" applyFont="1" applyBorder="1" applyAlignment="1">
      <alignment vertical="center"/>
    </xf>
    <xf numFmtId="0" fontId="9" fillId="0" borderId="0" xfId="0" applyFont="1" applyAlignment="1">
      <alignment vertical="center"/>
    </xf>
    <xf numFmtId="0" fontId="4" fillId="0" borderId="14" xfId="0" applyFont="1" applyBorder="1" applyAlignment="1">
      <alignment vertical="center"/>
    </xf>
    <xf numFmtId="0" fontId="10" fillId="0" borderId="14" xfId="0" applyFont="1" applyBorder="1" applyAlignment="1">
      <alignment vertical="center"/>
    </xf>
    <xf numFmtId="0" fontId="4" fillId="0" borderId="14" xfId="0" applyFont="1" applyBorder="1" applyAlignment="1" quotePrefix="1">
      <alignment horizontal="left" vertical="center"/>
    </xf>
    <xf numFmtId="0" fontId="4" fillId="0" borderId="0" xfId="0" applyFont="1" applyAlignment="1">
      <alignment vertical="center"/>
    </xf>
    <xf numFmtId="180" fontId="4" fillId="0" borderId="0" xfId="0" applyNumberFormat="1" applyFont="1" applyAlignment="1">
      <alignment horizontal="left" vertical="center"/>
    </xf>
    <xf numFmtId="0" fontId="10" fillId="0" borderId="20" xfId="0" applyFont="1" applyBorder="1" applyAlignment="1">
      <alignment horizontal="center" vertical="center"/>
    </xf>
    <xf numFmtId="0" fontId="4" fillId="0" borderId="0" xfId="0" applyFont="1" applyAlignment="1">
      <alignment horizontal="left" vertical="center" wrapText="1"/>
    </xf>
    <xf numFmtId="181" fontId="10" fillId="0" borderId="20" xfId="0" applyNumberFormat="1" applyFont="1" applyBorder="1" applyAlignment="1">
      <alignment horizontal="right" vertical="center"/>
    </xf>
    <xf numFmtId="181" fontId="10" fillId="0" borderId="0" xfId="0" applyNumberFormat="1" applyFont="1" applyAlignment="1">
      <alignment horizontal="right" vertical="center"/>
    </xf>
    <xf numFmtId="0" fontId="4" fillId="0" borderId="21" xfId="0" applyFont="1" applyBorder="1" applyAlignment="1">
      <alignment horizontal="left" vertical="center" wrapText="1"/>
    </xf>
    <xf numFmtId="0" fontId="4" fillId="0" borderId="14" xfId="0" applyFont="1" applyBorder="1" applyAlignment="1">
      <alignment horizontal="left" vertical="center" wrapText="1"/>
    </xf>
    <xf numFmtId="0" fontId="4" fillId="0" borderId="21" xfId="0" applyFont="1" applyBorder="1" applyAlignment="1">
      <alignment horizontal="left" vertical="center"/>
    </xf>
    <xf numFmtId="0" fontId="16" fillId="0" borderId="0" xfId="0" applyFont="1" applyAlignment="1">
      <alignment vertical="center" wrapText="1"/>
    </xf>
    <xf numFmtId="0" fontId="16" fillId="0" borderId="0" xfId="0" applyFont="1" applyAlignment="1">
      <alignment horizontal="right" vertical="center" wrapText="1"/>
    </xf>
    <xf numFmtId="187" fontId="16" fillId="0" borderId="0" xfId="0" applyNumberFormat="1" applyFont="1" applyAlignment="1">
      <alignment horizontal="right" vertical="center" wrapText="1"/>
    </xf>
    <xf numFmtId="0" fontId="16" fillId="0" borderId="0" xfId="0" applyFont="1" applyAlignment="1">
      <alignment vertical="center"/>
    </xf>
    <xf numFmtId="187" fontId="9" fillId="0" borderId="0" xfId="0" applyNumberFormat="1" applyFont="1" applyAlignment="1">
      <alignment vertical="center" wrapText="1"/>
    </xf>
    <xf numFmtId="0" fontId="4" fillId="0" borderId="22" xfId="0" applyFont="1" applyBorder="1" applyAlignment="1" quotePrefix="1">
      <alignment horizontal="left" vertical="center"/>
    </xf>
    <xf numFmtId="0" fontId="4" fillId="0" borderId="22" xfId="0" applyFont="1" applyBorder="1" applyAlignment="1">
      <alignment vertical="center"/>
    </xf>
    <xf numFmtId="0" fontId="4" fillId="0" borderId="18" xfId="0" applyFont="1" applyBorder="1" applyAlignment="1">
      <alignment vertical="center"/>
    </xf>
    <xf numFmtId="0" fontId="4" fillId="0" borderId="23" xfId="0" applyFont="1" applyBorder="1" applyAlignment="1">
      <alignment vertical="center"/>
    </xf>
    <xf numFmtId="181" fontId="10" fillId="0" borderId="24" xfId="0" applyNumberFormat="1" applyFont="1" applyBorder="1" applyAlignment="1">
      <alignment horizontal="right" vertical="center"/>
    </xf>
    <xf numFmtId="0" fontId="10" fillId="0" borderId="24" xfId="0" applyFont="1" applyBorder="1" applyAlignment="1">
      <alignment horizontal="center" vertical="center"/>
    </xf>
    <xf numFmtId="0" fontId="10" fillId="0" borderId="24" xfId="0" applyFont="1" applyBorder="1" applyAlignment="1">
      <alignment vertical="center"/>
    </xf>
    <xf numFmtId="0" fontId="7" fillId="0" borderId="24" xfId="0" applyFont="1" applyBorder="1" applyAlignment="1">
      <alignment vertical="center"/>
    </xf>
    <xf numFmtId="176" fontId="12" fillId="0" borderId="0" xfId="49" applyNumberFormat="1" applyFont="1" applyAlignment="1">
      <alignment horizontal="center" vertical="center"/>
    </xf>
    <xf numFmtId="38" fontId="12" fillId="0" borderId="0" xfId="49" applyFont="1" applyAlignment="1">
      <alignment horizontal="center" vertical="center"/>
    </xf>
    <xf numFmtId="176" fontId="12" fillId="0" borderId="25" xfId="49" applyNumberFormat="1" applyFont="1" applyBorder="1" applyAlignment="1">
      <alignment horizontal="center" vertical="center"/>
    </xf>
    <xf numFmtId="38" fontId="12" fillId="0" borderId="25" xfId="49" applyFont="1" applyBorder="1" applyAlignment="1">
      <alignment horizontal="center" vertical="center"/>
    </xf>
    <xf numFmtId="0" fontId="10" fillId="0" borderId="25" xfId="0" applyFont="1" applyBorder="1" applyAlignment="1">
      <alignment vertical="center" wrapText="1"/>
    </xf>
    <xf numFmtId="0" fontId="10" fillId="0" borderId="25" xfId="0" applyFont="1" applyBorder="1" applyAlignment="1">
      <alignment horizontal="left" vertical="center"/>
    </xf>
    <xf numFmtId="0" fontId="10" fillId="0" borderId="0" xfId="0" applyFont="1" applyAlignment="1">
      <alignment horizontal="left" vertical="center"/>
    </xf>
    <xf numFmtId="0" fontId="10" fillId="0" borderId="0" xfId="0" applyFont="1" applyAlignment="1">
      <alignment horizontal="right" vertical="center"/>
    </xf>
    <xf numFmtId="0" fontId="0" fillId="0" borderId="0" xfId="0" applyAlignment="1">
      <alignment/>
    </xf>
    <xf numFmtId="0" fontId="1" fillId="0" borderId="26" xfId="0" applyFont="1" applyBorder="1" applyAlignment="1">
      <alignment horizontal="left" vertical="center"/>
    </xf>
    <xf numFmtId="0" fontId="1" fillId="0" borderId="27" xfId="0" applyFont="1" applyBorder="1" applyAlignment="1">
      <alignment horizontal="left" vertical="center"/>
    </xf>
    <xf numFmtId="0" fontId="1" fillId="0" borderId="26" xfId="0" applyFont="1" applyBorder="1" applyAlignment="1">
      <alignment vertical="center"/>
    </xf>
    <xf numFmtId="0" fontId="1" fillId="0" borderId="28" xfId="0" applyFont="1" applyBorder="1" applyAlignment="1">
      <alignment vertical="center"/>
    </xf>
    <xf numFmtId="0" fontId="1" fillId="0" borderId="28" xfId="0" applyFont="1" applyBorder="1" applyAlignment="1">
      <alignment horizontal="left" vertical="center"/>
    </xf>
    <xf numFmtId="0" fontId="1" fillId="0" borderId="29" xfId="0" applyFont="1" applyBorder="1" applyAlignment="1" quotePrefix="1">
      <alignment horizontal="left" vertical="center"/>
    </xf>
    <xf numFmtId="0" fontId="1" fillId="0" borderId="30" xfId="0" applyFont="1" applyBorder="1" applyAlignment="1">
      <alignment horizontal="left" vertical="center"/>
    </xf>
    <xf numFmtId="0" fontId="1" fillId="0" borderId="29" xfId="0" applyFont="1" applyBorder="1" applyAlignment="1" quotePrefix="1">
      <alignment vertical="center"/>
    </xf>
    <xf numFmtId="0" fontId="1" fillId="0" borderId="31" xfId="0" applyFont="1" applyBorder="1" applyAlignment="1">
      <alignment horizontal="left" vertical="center"/>
    </xf>
    <xf numFmtId="0" fontId="1" fillId="0" borderId="29" xfId="0" applyFont="1" applyBorder="1" applyAlignment="1">
      <alignment horizontal="left" vertical="center"/>
    </xf>
    <xf numFmtId="0" fontId="0" fillId="0" borderId="29" xfId="0" applyBorder="1" applyAlignment="1" quotePrefix="1">
      <alignment vertical="center"/>
    </xf>
    <xf numFmtId="0" fontId="1" fillId="0" borderId="32" xfId="0" applyFont="1" applyBorder="1" applyAlignment="1" quotePrefix="1">
      <alignment horizontal="left" vertical="center"/>
    </xf>
    <xf numFmtId="0" fontId="1" fillId="0" borderId="33" xfId="0" applyFont="1" applyBorder="1" applyAlignment="1">
      <alignment horizontal="center" vertical="center"/>
    </xf>
    <xf numFmtId="0" fontId="1" fillId="0" borderId="32" xfId="0" applyFont="1" applyBorder="1" applyAlignment="1" quotePrefix="1">
      <alignment vertical="center"/>
    </xf>
    <xf numFmtId="0" fontId="1" fillId="0" borderId="34" xfId="0" applyFont="1" applyBorder="1" applyAlignment="1">
      <alignment horizontal="left" vertical="center"/>
    </xf>
    <xf numFmtId="0" fontId="1" fillId="0" borderId="34" xfId="0" applyFont="1" applyBorder="1" applyAlignment="1">
      <alignment vertical="center"/>
    </xf>
    <xf numFmtId="0" fontId="10" fillId="0" borderId="35" xfId="0" applyFont="1" applyBorder="1" applyAlignment="1">
      <alignment horizontal="center" vertical="center"/>
    </xf>
    <xf numFmtId="0" fontId="10" fillId="0" borderId="36" xfId="0" applyFont="1" applyBorder="1" applyAlignment="1">
      <alignment vertical="center"/>
    </xf>
    <xf numFmtId="0" fontId="15" fillId="0" borderId="37" xfId="0" applyFont="1" applyBorder="1" applyAlignment="1">
      <alignment vertical="top" wrapText="1"/>
    </xf>
    <xf numFmtId="0" fontId="15" fillId="0" borderId="38" xfId="0" applyFont="1" applyBorder="1" applyAlignment="1">
      <alignment horizontal="left" vertical="top" wrapText="1"/>
    </xf>
    <xf numFmtId="0" fontId="4" fillId="0" borderId="14" xfId="0" applyFont="1" applyBorder="1" applyAlignment="1">
      <alignment vertical="center" wrapText="1"/>
    </xf>
    <xf numFmtId="0" fontId="0" fillId="0" borderId="22" xfId="0" applyBorder="1" applyAlignment="1">
      <alignment horizontal="center" vertical="center"/>
    </xf>
    <xf numFmtId="0" fontId="0" fillId="0" borderId="0" xfId="0" applyAlignment="1">
      <alignment horizontal="left" vertical="center" wrapText="1"/>
    </xf>
    <xf numFmtId="0" fontId="0" fillId="32" borderId="18" xfId="0" applyFill="1" applyBorder="1" applyAlignment="1">
      <alignment horizontal="center" vertical="center"/>
    </xf>
    <xf numFmtId="179" fontId="0" fillId="32" borderId="14" xfId="0" applyNumberFormat="1" applyFill="1" applyBorder="1" applyAlignment="1">
      <alignment horizontal="center" vertical="center"/>
    </xf>
    <xf numFmtId="0" fontId="5" fillId="0" borderId="0" xfId="0" applyFont="1" applyAlignment="1">
      <alignment vertical="center" wrapText="1"/>
    </xf>
    <xf numFmtId="178" fontId="13" fillId="0" borderId="39" xfId="0" applyNumberFormat="1" applyFont="1" applyBorder="1" applyAlignment="1">
      <alignment horizontal="center" vertical="top" wrapText="1"/>
    </xf>
    <xf numFmtId="178" fontId="13" fillId="0" borderId="40" xfId="0" applyNumberFormat="1" applyFont="1" applyBorder="1" applyAlignment="1">
      <alignment horizontal="center" vertical="top" wrapText="1"/>
    </xf>
    <xf numFmtId="178" fontId="13" fillId="0" borderId="41" xfId="0" applyNumberFormat="1" applyFont="1" applyBorder="1" applyAlignment="1">
      <alignment horizontal="center" vertical="top" wrapText="1"/>
    </xf>
    <xf numFmtId="0" fontId="0" fillId="0" borderId="14" xfId="0" applyBorder="1" applyAlignment="1">
      <alignment horizontal="left" vertical="center" shrinkToFit="1"/>
    </xf>
    <xf numFmtId="38" fontId="0" fillId="0" borderId="0" xfId="49" applyFont="1" applyAlignment="1">
      <alignment horizontal="center" vertical="center"/>
    </xf>
    <xf numFmtId="179" fontId="0" fillId="0" borderId="0" xfId="0" applyNumberFormat="1" applyAlignment="1">
      <alignment horizontal="center" vertical="center"/>
    </xf>
    <xf numFmtId="0" fontId="0" fillId="0" borderId="42" xfId="0" applyBorder="1" applyAlignment="1">
      <alignment horizontal="center" vertical="center"/>
    </xf>
    <xf numFmtId="178" fontId="0" fillId="0" borderId="42" xfId="0" applyNumberFormat="1" applyBorder="1" applyAlignment="1">
      <alignment horizontal="center" vertical="center"/>
    </xf>
    <xf numFmtId="38" fontId="0" fillId="0" borderId="42" xfId="49" applyFont="1" applyBorder="1" applyAlignment="1">
      <alignment horizontal="center" vertical="center"/>
    </xf>
    <xf numFmtId="0" fontId="0" fillId="0" borderId="17" xfId="0" applyBorder="1" applyAlignment="1">
      <alignment horizontal="left" vertical="center" shrinkToFit="1"/>
    </xf>
    <xf numFmtId="0" fontId="0" fillId="32" borderId="17" xfId="0" applyFill="1" applyBorder="1" applyAlignment="1">
      <alignment horizontal="left" vertical="center" wrapText="1"/>
    </xf>
    <xf numFmtId="179" fontId="0" fillId="32" borderId="42" xfId="0" applyNumberFormat="1" applyFill="1" applyBorder="1" applyAlignment="1">
      <alignment horizontal="center" vertical="center"/>
    </xf>
    <xf numFmtId="180" fontId="0" fillId="0" borderId="42" xfId="49" applyNumberFormat="1" applyFont="1" applyBorder="1" applyAlignment="1">
      <alignment horizontal="center" vertical="center"/>
    </xf>
    <xf numFmtId="0" fontId="0" fillId="32" borderId="43" xfId="0" applyFill="1" applyBorder="1" applyAlignment="1">
      <alignment horizontal="left" vertical="center" wrapText="1"/>
    </xf>
    <xf numFmtId="0" fontId="0" fillId="32" borderId="44" xfId="0" applyFill="1" applyBorder="1" applyAlignment="1">
      <alignment horizontal="center" vertical="center"/>
    </xf>
    <xf numFmtId="0" fontId="0" fillId="32" borderId="45" xfId="0" applyFill="1" applyBorder="1" applyAlignment="1">
      <alignment horizontal="center" vertical="center"/>
    </xf>
    <xf numFmtId="0" fontId="0" fillId="32" borderId="46" xfId="0" applyFill="1" applyBorder="1" applyAlignment="1">
      <alignment horizontal="center" vertical="center"/>
    </xf>
    <xf numFmtId="0" fontId="0" fillId="0" borderId="47" xfId="0" applyBorder="1" applyAlignment="1">
      <alignment vertical="center"/>
    </xf>
    <xf numFmtId="0" fontId="0" fillId="0" borderId="48" xfId="0" applyBorder="1" applyAlignment="1">
      <alignment vertical="center"/>
    </xf>
    <xf numFmtId="0" fontId="5" fillId="0" borderId="49" xfId="0" applyFont="1" applyBorder="1" applyAlignment="1">
      <alignment horizontal="center" vertical="center" wrapText="1"/>
    </xf>
    <xf numFmtId="0" fontId="0" fillId="0" borderId="45" xfId="0" applyBorder="1" applyAlignment="1">
      <alignment horizontal="center" vertical="center"/>
    </xf>
    <xf numFmtId="0" fontId="5" fillId="0" borderId="46" xfId="0" applyFont="1" applyBorder="1" applyAlignment="1">
      <alignment horizontal="center" vertical="center" wrapText="1"/>
    </xf>
    <xf numFmtId="0" fontId="22" fillId="0" borderId="38" xfId="0" applyFont="1" applyBorder="1" applyAlignment="1">
      <alignment horizontal="left" vertical="top" wrapText="1"/>
    </xf>
    <xf numFmtId="0" fontId="10" fillId="0" borderId="11" xfId="0" applyFont="1" applyBorder="1" applyAlignment="1">
      <alignment horizontal="left" vertical="center"/>
    </xf>
    <xf numFmtId="0" fontId="10" fillId="0" borderId="50" xfId="0" applyFont="1" applyBorder="1" applyAlignment="1">
      <alignment horizontal="left" vertical="center"/>
    </xf>
    <xf numFmtId="0" fontId="10" fillId="0" borderId="13" xfId="0" applyFont="1" applyBorder="1" applyAlignment="1">
      <alignment vertical="center" shrinkToFit="1"/>
    </xf>
    <xf numFmtId="0" fontId="10" fillId="0" borderId="51" xfId="0" applyFont="1" applyBorder="1" applyAlignment="1">
      <alignment vertical="center" shrinkToFit="1"/>
    </xf>
    <xf numFmtId="0" fontId="10" fillId="0" borderId="52" xfId="0" applyFont="1" applyBorder="1" applyAlignment="1">
      <alignment horizontal="center" vertical="center" shrinkToFit="1"/>
    </xf>
    <xf numFmtId="0" fontId="10" fillId="0" borderId="53" xfId="0" applyFont="1" applyBorder="1" applyAlignment="1">
      <alignment horizontal="center" vertical="center" shrinkToFit="1"/>
    </xf>
    <xf numFmtId="0" fontId="10" fillId="0" borderId="54" xfId="0" applyFont="1" applyBorder="1" applyAlignment="1">
      <alignment horizontal="center" vertical="center" shrinkToFit="1"/>
    </xf>
    <xf numFmtId="0" fontId="10" fillId="0" borderId="55" xfId="0" applyFont="1" applyBorder="1" applyAlignment="1">
      <alignment horizontal="center" vertical="center" shrinkToFit="1"/>
    </xf>
    <xf numFmtId="0" fontId="10" fillId="0" borderId="56" xfId="0" applyFont="1" applyBorder="1" applyAlignment="1">
      <alignment horizontal="center" vertical="center" shrinkToFit="1"/>
    </xf>
    <xf numFmtId="0" fontId="10" fillId="0" borderId="57" xfId="0" applyFont="1" applyBorder="1" applyAlignment="1">
      <alignment horizontal="center" vertical="center" shrinkToFit="1"/>
    </xf>
    <xf numFmtId="0" fontId="10" fillId="0" borderId="58" xfId="0" applyFont="1" applyBorder="1" applyAlignment="1">
      <alignment vertical="center" wrapText="1"/>
    </xf>
    <xf numFmtId="0" fontId="10" fillId="0" borderId="11" xfId="0" applyFont="1" applyBorder="1" applyAlignment="1">
      <alignment vertical="center" wrapText="1"/>
    </xf>
    <xf numFmtId="0" fontId="10" fillId="0" borderId="13" xfId="0" applyFont="1" applyBorder="1" applyAlignment="1">
      <alignment vertical="center" wrapText="1"/>
    </xf>
    <xf numFmtId="0" fontId="10" fillId="0" borderId="11" xfId="0" applyFont="1" applyBorder="1" applyAlignment="1">
      <alignment horizontal="center" vertical="center" wrapText="1"/>
    </xf>
    <xf numFmtId="38" fontId="12" fillId="0" borderId="59" xfId="49" applyFont="1" applyBorder="1" applyAlignment="1">
      <alignment horizontal="center" vertical="center"/>
    </xf>
    <xf numFmtId="0" fontId="10" fillId="0" borderId="39" xfId="0" applyFont="1" applyBorder="1" applyAlignment="1">
      <alignment vertical="center" wrapText="1" shrinkToFit="1"/>
    </xf>
    <xf numFmtId="0" fontId="10" fillId="0" borderId="37" xfId="0" applyFont="1" applyBorder="1" applyAlignment="1">
      <alignment vertical="center" wrapText="1"/>
    </xf>
    <xf numFmtId="0" fontId="0" fillId="0" borderId="11" xfId="0" applyFill="1" applyBorder="1" applyAlignment="1">
      <alignment horizontal="left" vertical="center"/>
    </xf>
    <xf numFmtId="0" fontId="5" fillId="0" borderId="11" xfId="0" applyFont="1" applyFill="1" applyBorder="1" applyAlignment="1">
      <alignment horizontal="left" vertical="center" wrapText="1"/>
    </xf>
    <xf numFmtId="0" fontId="0" fillId="0" borderId="58" xfId="0" applyFill="1" applyBorder="1" applyAlignment="1">
      <alignment horizontal="left" vertical="center"/>
    </xf>
    <xf numFmtId="0" fontId="0" fillId="0" borderId="60" xfId="0" applyFill="1" applyBorder="1" applyAlignment="1">
      <alignment horizontal="center" vertical="center"/>
    </xf>
    <xf numFmtId="0" fontId="0" fillId="0" borderId="11" xfId="0" applyFill="1" applyBorder="1" applyAlignment="1">
      <alignment horizontal="center" vertical="center"/>
    </xf>
    <xf numFmtId="0" fontId="0" fillId="0" borderId="50" xfId="0" applyFill="1" applyBorder="1" applyAlignment="1">
      <alignment horizontal="center" vertical="center"/>
    </xf>
    <xf numFmtId="0" fontId="10" fillId="0" borderId="61" xfId="0" applyFont="1" applyBorder="1" applyAlignment="1">
      <alignment horizontal="right" vertical="center"/>
    </xf>
    <xf numFmtId="0" fontId="10" fillId="0" borderId="11" xfId="0" applyFont="1" applyBorder="1" applyAlignment="1">
      <alignment horizontal="center" vertical="center"/>
    </xf>
    <xf numFmtId="181" fontId="10" fillId="0" borderId="62" xfId="0" applyNumberFormat="1" applyFont="1" applyBorder="1" applyAlignment="1">
      <alignment horizontal="right" vertical="center"/>
    </xf>
    <xf numFmtId="181" fontId="10" fillId="0" borderId="63" xfId="0" applyNumberFormat="1" applyFont="1" applyBorder="1" applyAlignment="1">
      <alignment horizontal="right" vertical="center"/>
    </xf>
    <xf numFmtId="181" fontId="10" fillId="0" borderId="64" xfId="0" applyNumberFormat="1" applyFont="1" applyBorder="1" applyAlignment="1">
      <alignment horizontal="right" vertical="center"/>
    </xf>
    <xf numFmtId="0" fontId="10" fillId="0" borderId="65" xfId="0" applyFont="1" applyBorder="1" applyAlignment="1">
      <alignment horizontal="right" vertical="center"/>
    </xf>
    <xf numFmtId="0" fontId="10" fillId="0" borderId="66" xfId="0" applyFont="1" applyBorder="1" applyAlignment="1">
      <alignment horizontal="right" vertical="center"/>
    </xf>
    <xf numFmtId="0" fontId="4" fillId="0" borderId="67" xfId="0" applyFont="1" applyBorder="1" applyAlignment="1">
      <alignment horizontal="center" vertical="center" wrapText="1"/>
    </xf>
    <xf numFmtId="0" fontId="4" fillId="0" borderId="68" xfId="0" applyFont="1" applyBorder="1" applyAlignment="1">
      <alignment horizontal="center" vertical="center" wrapText="1"/>
    </xf>
    <xf numFmtId="0" fontId="4" fillId="0" borderId="69" xfId="0" applyFont="1" applyBorder="1" applyAlignment="1">
      <alignment horizontal="center" vertical="center" wrapText="1"/>
    </xf>
    <xf numFmtId="178" fontId="3" fillId="32" borderId="70" xfId="0" applyNumberFormat="1" applyFont="1" applyFill="1" applyBorder="1" applyAlignment="1">
      <alignment horizontal="center" vertical="center"/>
    </xf>
    <xf numFmtId="178" fontId="3" fillId="32" borderId="71" xfId="0" applyNumberFormat="1" applyFont="1" applyFill="1" applyBorder="1" applyAlignment="1">
      <alignment horizontal="center" vertical="center"/>
    </xf>
    <xf numFmtId="178" fontId="3" fillId="32" borderId="51" xfId="0" applyNumberFormat="1" applyFont="1" applyFill="1" applyBorder="1" applyAlignment="1">
      <alignment horizontal="center" vertical="center"/>
    </xf>
    <xf numFmtId="0" fontId="4" fillId="0" borderId="72" xfId="0" applyFont="1" applyBorder="1" applyAlignment="1">
      <alignment horizontal="center" vertical="center" wrapText="1"/>
    </xf>
    <xf numFmtId="0" fontId="4" fillId="0" borderId="73" xfId="0" applyFont="1" applyBorder="1" applyAlignment="1">
      <alignment horizontal="center" vertical="center" wrapText="1"/>
    </xf>
    <xf numFmtId="0" fontId="4" fillId="0" borderId="50" xfId="0" applyFont="1" applyBorder="1" applyAlignment="1">
      <alignment horizontal="center" vertical="center" wrapText="1"/>
    </xf>
    <xf numFmtId="178" fontId="3" fillId="32" borderId="74" xfId="0" applyNumberFormat="1" applyFont="1" applyFill="1" applyBorder="1" applyAlignment="1">
      <alignment horizontal="center" vertical="center"/>
    </xf>
    <xf numFmtId="178" fontId="3" fillId="32" borderId="75" xfId="0" applyNumberFormat="1" applyFont="1" applyFill="1" applyBorder="1" applyAlignment="1">
      <alignment horizontal="center" vertical="center"/>
    </xf>
    <xf numFmtId="178" fontId="3" fillId="32" borderId="76" xfId="0" applyNumberFormat="1" applyFont="1" applyFill="1" applyBorder="1" applyAlignment="1">
      <alignment horizontal="center" vertical="center"/>
    </xf>
    <xf numFmtId="178" fontId="4" fillId="0" borderId="69" xfId="0" applyNumberFormat="1" applyFont="1" applyBorder="1" applyAlignment="1">
      <alignment horizontal="center" vertical="center"/>
    </xf>
    <xf numFmtId="0" fontId="10" fillId="0" borderId="77" xfId="0" applyFont="1" applyBorder="1" applyAlignment="1">
      <alignment vertical="center"/>
    </xf>
    <xf numFmtId="0" fontId="10" fillId="0" borderId="78" xfId="0" applyFont="1" applyBorder="1" applyAlignment="1">
      <alignment vertical="center"/>
    </xf>
    <xf numFmtId="0" fontId="10" fillId="0" borderId="79" xfId="0" applyFont="1" applyBorder="1" applyAlignment="1">
      <alignment vertical="center"/>
    </xf>
    <xf numFmtId="0" fontId="10" fillId="0" borderId="80" xfId="0" applyFont="1" applyBorder="1" applyAlignment="1">
      <alignment vertical="center"/>
    </xf>
    <xf numFmtId="0" fontId="10" fillId="0" borderId="0" xfId="0" applyFont="1" applyAlignment="1">
      <alignment horizontal="left" vertical="top" wrapText="1"/>
    </xf>
    <xf numFmtId="0" fontId="10" fillId="0" borderId="35" xfId="0" applyFont="1" applyBorder="1" applyAlignment="1">
      <alignment horizontal="center" vertical="center"/>
    </xf>
    <xf numFmtId="0" fontId="10" fillId="0" borderId="37" xfId="0" applyFont="1" applyBorder="1" applyAlignment="1">
      <alignment horizontal="center" vertical="center"/>
    </xf>
    <xf numFmtId="0" fontId="10" fillId="0" borderId="38" xfId="0" applyFont="1" applyBorder="1" applyAlignment="1">
      <alignment horizontal="center" vertical="center"/>
    </xf>
    <xf numFmtId="0" fontId="10" fillId="0" borderId="36" xfId="0" applyFont="1" applyBorder="1" applyAlignment="1">
      <alignment horizontal="left" vertical="center" wrapText="1"/>
    </xf>
    <xf numFmtId="0" fontId="10" fillId="0" borderId="81" xfId="0" applyFont="1" applyBorder="1" applyAlignment="1">
      <alignment horizontal="left" vertical="center" wrapText="1"/>
    </xf>
    <xf numFmtId="0" fontId="10" fillId="0" borderId="82" xfId="0" applyFont="1" applyBorder="1" applyAlignment="1">
      <alignment horizontal="center" vertical="center" wrapText="1"/>
    </xf>
    <xf numFmtId="0" fontId="10" fillId="0" borderId="83" xfId="0" applyFont="1" applyBorder="1" applyAlignment="1">
      <alignment horizontal="center" vertical="center" wrapText="1"/>
    </xf>
    <xf numFmtId="0" fontId="10" fillId="0" borderId="84" xfId="0" applyFont="1" applyBorder="1" applyAlignment="1">
      <alignment horizontal="center" vertical="center" wrapText="1"/>
    </xf>
    <xf numFmtId="0" fontId="10" fillId="0" borderId="82" xfId="0" applyFont="1" applyBorder="1" applyAlignment="1">
      <alignment vertical="center" wrapText="1"/>
    </xf>
    <xf numFmtId="0" fontId="10" fillId="0" borderId="83" xfId="0" applyFont="1" applyBorder="1" applyAlignment="1">
      <alignment vertical="center" wrapText="1"/>
    </xf>
    <xf numFmtId="0" fontId="10" fillId="0" borderId="84" xfId="0" applyFont="1" applyBorder="1" applyAlignment="1">
      <alignment vertical="center" wrapText="1"/>
    </xf>
    <xf numFmtId="0" fontId="10" fillId="0" borderId="85" xfId="0" applyFont="1" applyBorder="1" applyAlignment="1">
      <alignment vertical="center" wrapText="1"/>
    </xf>
    <xf numFmtId="0" fontId="10" fillId="0" borderId="86" xfId="0" applyFont="1" applyBorder="1" applyAlignment="1">
      <alignment vertical="center" wrapText="1"/>
    </xf>
    <xf numFmtId="0" fontId="10" fillId="0" borderId="23" xfId="0" applyFont="1" applyBorder="1" applyAlignment="1">
      <alignment vertical="center" wrapText="1"/>
    </xf>
    <xf numFmtId="0" fontId="10" fillId="0" borderId="85" xfId="0" applyFont="1" applyFill="1" applyBorder="1" applyAlignment="1">
      <alignment vertical="center"/>
    </xf>
    <xf numFmtId="0" fontId="10" fillId="0" borderId="86" xfId="0" applyFont="1" applyFill="1" applyBorder="1" applyAlignment="1">
      <alignment vertical="center"/>
    </xf>
    <xf numFmtId="0" fontId="10" fillId="0" borderId="23" xfId="0" applyFont="1" applyFill="1" applyBorder="1" applyAlignment="1">
      <alignment vertical="center"/>
    </xf>
    <xf numFmtId="0" fontId="10" fillId="0" borderId="87" xfId="0" applyFont="1" applyFill="1" applyBorder="1" applyAlignment="1">
      <alignment vertical="center"/>
    </xf>
    <xf numFmtId="0" fontId="10" fillId="0" borderId="88" xfId="0" applyFont="1" applyFill="1" applyBorder="1" applyAlignment="1">
      <alignment vertical="center"/>
    </xf>
    <xf numFmtId="0" fontId="10" fillId="0" borderId="89" xfId="0" applyFont="1" applyFill="1" applyBorder="1" applyAlignment="1">
      <alignment vertical="center"/>
    </xf>
    <xf numFmtId="0" fontId="10" fillId="0" borderId="69" xfId="0" applyFont="1" applyBorder="1" applyAlignment="1">
      <alignment horizontal="center" vertical="center" wrapText="1"/>
    </xf>
    <xf numFmtId="0" fontId="10" fillId="0" borderId="90" xfId="0" applyFont="1" applyBorder="1" applyAlignment="1">
      <alignment horizontal="center" vertical="center" wrapText="1"/>
    </xf>
    <xf numFmtId="176" fontId="12" fillId="0" borderId="91" xfId="49" applyNumberFormat="1" applyFont="1" applyBorder="1" applyAlignment="1">
      <alignment horizontal="center" vertical="center"/>
    </xf>
    <xf numFmtId="176" fontId="12" fillId="0" borderId="92" xfId="49" applyNumberFormat="1" applyFont="1" applyBorder="1" applyAlignment="1">
      <alignment horizontal="center" vertical="center"/>
    </xf>
    <xf numFmtId="176" fontId="12" fillId="0" borderId="12" xfId="49" applyNumberFormat="1" applyFont="1" applyBorder="1" applyAlignment="1">
      <alignment horizontal="center" vertical="center"/>
    </xf>
    <xf numFmtId="176" fontId="12" fillId="0" borderId="59" xfId="49" applyNumberFormat="1" applyFont="1" applyBorder="1" applyAlignment="1">
      <alignment horizontal="center" vertical="center"/>
    </xf>
    <xf numFmtId="0" fontId="10" fillId="0" borderId="90" xfId="0" applyFont="1" applyBorder="1" applyAlignment="1">
      <alignment vertical="center" wrapText="1"/>
    </xf>
    <xf numFmtId="0" fontId="10" fillId="0" borderId="76" xfId="0" applyFont="1" applyBorder="1" applyAlignment="1">
      <alignment vertical="center" wrapText="1"/>
    </xf>
    <xf numFmtId="0" fontId="10" fillId="0" borderId="93" xfId="0" applyFont="1" applyBorder="1" applyAlignment="1">
      <alignment horizontal="center" vertical="center" shrinkToFit="1"/>
    </xf>
    <xf numFmtId="0" fontId="10" fillId="0" borderId="94" xfId="0" applyFont="1" applyBorder="1" applyAlignment="1">
      <alignment horizontal="center" vertical="center" shrinkToFit="1"/>
    </xf>
    <xf numFmtId="0" fontId="10" fillId="0" borderId="95" xfId="0" applyFont="1" applyBorder="1" applyAlignment="1">
      <alignment horizontal="left" vertical="center" shrinkToFit="1"/>
    </xf>
    <xf numFmtId="0" fontId="10" fillId="0" borderId="54" xfId="0" applyFont="1" applyBorder="1" applyAlignment="1">
      <alignment horizontal="left" vertical="center" shrinkToFit="1"/>
    </xf>
    <xf numFmtId="0" fontId="10" fillId="0" borderId="96" xfId="0" applyFont="1" applyBorder="1" applyAlignment="1">
      <alignment horizontal="left" vertical="center" shrinkToFit="1"/>
    </xf>
    <xf numFmtId="0" fontId="10" fillId="0" borderId="56" xfId="0" applyFont="1" applyBorder="1" applyAlignment="1">
      <alignment horizontal="left" vertical="center" shrinkToFit="1"/>
    </xf>
    <xf numFmtId="0" fontId="10" fillId="0" borderId="97" xfId="0" applyFont="1" applyBorder="1" applyAlignment="1">
      <alignment horizontal="left" vertical="center" wrapText="1"/>
    </xf>
    <xf numFmtId="0" fontId="10" fillId="0" borderId="98" xfId="0" applyFont="1" applyBorder="1" applyAlignment="1">
      <alignment horizontal="left" vertical="center" wrapText="1"/>
    </xf>
    <xf numFmtId="0" fontId="10" fillId="0" borderId="99" xfId="0" applyFont="1" applyBorder="1" applyAlignment="1">
      <alignment horizontal="left" vertical="center" shrinkToFit="1"/>
    </xf>
    <xf numFmtId="0" fontId="10" fillId="0" borderId="100" xfId="0" applyFont="1" applyBorder="1" applyAlignment="1">
      <alignment horizontal="left" vertical="center" shrinkToFit="1"/>
    </xf>
    <xf numFmtId="0" fontId="10" fillId="0" borderId="101" xfId="0" applyFont="1" applyFill="1" applyBorder="1" applyAlignment="1">
      <alignment horizontal="left" vertical="center" shrinkToFit="1"/>
    </xf>
    <xf numFmtId="0" fontId="10" fillId="0" borderId="102" xfId="0" applyFont="1" applyFill="1" applyBorder="1" applyAlignment="1">
      <alignment horizontal="left" vertical="center" shrinkToFit="1"/>
    </xf>
    <xf numFmtId="0" fontId="10" fillId="0" borderId="103" xfId="0" applyFont="1" applyBorder="1" applyAlignment="1">
      <alignment horizontal="center" vertical="center" shrinkToFit="1"/>
    </xf>
    <xf numFmtId="0" fontId="10" fillId="0" borderId="79" xfId="0" applyFont="1" applyBorder="1" applyAlignment="1">
      <alignment horizontal="center" vertical="center" shrinkToFit="1"/>
    </xf>
    <xf numFmtId="0" fontId="10" fillId="0" borderId="75" xfId="0" applyFont="1" applyBorder="1" applyAlignment="1">
      <alignment horizontal="center" vertical="center" shrinkToFit="1"/>
    </xf>
    <xf numFmtId="0" fontId="10" fillId="0" borderId="104" xfId="0" applyFont="1" applyBorder="1" applyAlignment="1">
      <alignment horizontal="center" vertical="center" shrinkToFit="1"/>
    </xf>
    <xf numFmtId="0" fontId="10" fillId="0" borderId="80" xfId="0" applyFont="1" applyBorder="1" applyAlignment="1">
      <alignment horizontal="center" vertical="center" shrinkToFit="1"/>
    </xf>
    <xf numFmtId="0" fontId="10" fillId="0" borderId="105" xfId="0" applyFont="1" applyBorder="1" applyAlignment="1">
      <alignment horizontal="center" vertical="center"/>
    </xf>
    <xf numFmtId="0" fontId="10" fillId="0" borderId="106" xfId="0" applyFont="1" applyBorder="1" applyAlignment="1">
      <alignment horizontal="center" vertical="center"/>
    </xf>
    <xf numFmtId="0" fontId="10" fillId="0" borderId="107" xfId="0" applyFont="1" applyBorder="1" applyAlignment="1">
      <alignment horizontal="center" vertical="center"/>
    </xf>
    <xf numFmtId="0" fontId="10" fillId="0" borderId="108" xfId="0" applyFont="1" applyBorder="1" applyAlignment="1">
      <alignment vertical="center" wrapText="1"/>
    </xf>
    <xf numFmtId="0" fontId="10" fillId="0" borderId="19" xfId="0" applyFont="1" applyBorder="1" applyAlignment="1">
      <alignment vertical="center" wrapText="1"/>
    </xf>
    <xf numFmtId="0" fontId="10" fillId="0" borderId="109" xfId="0" applyFont="1" applyBorder="1" applyAlignment="1">
      <alignment vertical="center" wrapText="1"/>
    </xf>
    <xf numFmtId="0" fontId="10" fillId="0" borderId="35" xfId="0" applyFont="1" applyBorder="1" applyAlignment="1">
      <alignment horizontal="center" vertical="center" wrapText="1"/>
    </xf>
    <xf numFmtId="0" fontId="10" fillId="0" borderId="37" xfId="0" applyFont="1" applyBorder="1" applyAlignment="1">
      <alignment horizontal="center" vertical="center" wrapText="1"/>
    </xf>
    <xf numFmtId="0" fontId="10" fillId="0" borderId="38" xfId="0" applyFont="1" applyBorder="1" applyAlignment="1">
      <alignment horizontal="center" vertical="center" wrapText="1"/>
    </xf>
    <xf numFmtId="0" fontId="10" fillId="0" borderId="110" xfId="0" applyFont="1" applyBorder="1" applyAlignment="1">
      <alignment vertical="center"/>
    </xf>
    <xf numFmtId="0" fontId="10" fillId="0" borderId="68" xfId="0" applyFont="1" applyBorder="1" applyAlignment="1">
      <alignment vertical="center"/>
    </xf>
    <xf numFmtId="0" fontId="10" fillId="0" borderId="97" xfId="0" applyFont="1" applyBorder="1" applyAlignment="1">
      <alignment vertical="center"/>
    </xf>
    <xf numFmtId="0" fontId="10" fillId="0" borderId="111" xfId="0" applyFont="1" applyBorder="1" applyAlignment="1">
      <alignment vertical="center"/>
    </xf>
    <xf numFmtId="0" fontId="10" fillId="0" borderId="98" xfId="0" applyFont="1" applyBorder="1" applyAlignment="1">
      <alignment vertical="center"/>
    </xf>
    <xf numFmtId="0" fontId="10" fillId="0" borderId="103" xfId="0" applyFont="1" applyBorder="1" applyAlignment="1">
      <alignment horizontal="left" vertical="center"/>
    </xf>
    <xf numFmtId="0" fontId="10" fillId="0" borderId="75" xfId="0" applyFont="1" applyBorder="1" applyAlignment="1">
      <alignment horizontal="left" vertical="center"/>
    </xf>
    <xf numFmtId="0" fontId="10" fillId="0" borderId="112"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104" xfId="0" applyFont="1" applyBorder="1" applyAlignment="1">
      <alignment horizontal="left" vertical="center"/>
    </xf>
    <xf numFmtId="0" fontId="10" fillId="0" borderId="79" xfId="0" applyFont="1" applyBorder="1" applyAlignment="1">
      <alignment horizontal="left" vertical="center"/>
    </xf>
    <xf numFmtId="0" fontId="10" fillId="0" borderId="80" xfId="0" applyFont="1" applyBorder="1" applyAlignment="1">
      <alignment horizontal="left" vertical="center"/>
    </xf>
    <xf numFmtId="0" fontId="18" fillId="0" borderId="82" xfId="0" applyFont="1" applyBorder="1" applyAlignment="1">
      <alignment horizontal="center" vertical="center"/>
    </xf>
    <xf numFmtId="0" fontId="18" fillId="0" borderId="83" xfId="0" applyFont="1" applyBorder="1" applyAlignment="1">
      <alignment horizontal="center" vertical="center"/>
    </xf>
    <xf numFmtId="0" fontId="18" fillId="0" borderId="113" xfId="0" applyFont="1" applyBorder="1" applyAlignment="1">
      <alignment horizontal="center" vertical="center"/>
    </xf>
    <xf numFmtId="0" fontId="10" fillId="0" borderId="114" xfId="0" applyFont="1" applyBorder="1" applyAlignment="1">
      <alignment horizontal="left" vertical="center"/>
    </xf>
    <xf numFmtId="0" fontId="10" fillId="0" borderId="73" xfId="0" applyFont="1" applyBorder="1" applyAlignment="1">
      <alignment horizontal="left" vertical="center"/>
    </xf>
    <xf numFmtId="0" fontId="10" fillId="0" borderId="115" xfId="0" applyFont="1" applyBorder="1" applyAlignment="1">
      <alignment horizontal="center" vertical="center" shrinkToFit="1"/>
    </xf>
    <xf numFmtId="0" fontId="10" fillId="0" borderId="71" xfId="0" applyFont="1" applyBorder="1" applyAlignment="1">
      <alignment horizontal="center" vertical="center" shrinkToFit="1"/>
    </xf>
    <xf numFmtId="0" fontId="10" fillId="0" borderId="116" xfId="0" applyFont="1" applyBorder="1" applyAlignment="1">
      <alignment horizontal="left" vertical="center"/>
    </xf>
    <xf numFmtId="0" fontId="10" fillId="0" borderId="117" xfId="0" applyFont="1" applyBorder="1" applyAlignment="1">
      <alignment horizontal="left" vertical="center"/>
    </xf>
    <xf numFmtId="0" fontId="10" fillId="0" borderId="118" xfId="0" applyFont="1" applyBorder="1" applyAlignment="1">
      <alignment horizontal="left" vertical="center"/>
    </xf>
    <xf numFmtId="0" fontId="10" fillId="0" borderId="58" xfId="0" applyFont="1" applyBorder="1" applyAlignment="1">
      <alignment horizontal="left" vertical="center"/>
    </xf>
    <xf numFmtId="0" fontId="10" fillId="0" borderId="11" xfId="0" applyFont="1" applyBorder="1" applyAlignment="1">
      <alignment horizontal="left" vertical="center"/>
    </xf>
    <xf numFmtId="0" fontId="10" fillId="0" borderId="50" xfId="0" applyFont="1" applyBorder="1" applyAlignment="1">
      <alignment horizontal="left" vertical="center"/>
    </xf>
    <xf numFmtId="0" fontId="10" fillId="0" borderId="92" xfId="0" applyFont="1" applyBorder="1" applyAlignment="1">
      <alignment horizontal="center" vertical="center" shrinkToFit="1"/>
    </xf>
    <xf numFmtId="0" fontId="10" fillId="0" borderId="59" xfId="0" applyFont="1" applyBorder="1" applyAlignment="1">
      <alignment horizontal="center" vertical="center" shrinkToFit="1"/>
    </xf>
    <xf numFmtId="0" fontId="10" fillId="0" borderId="76" xfId="0" applyFont="1" applyBorder="1" applyAlignment="1">
      <alignment horizontal="center" vertical="center" shrinkToFit="1"/>
    </xf>
    <xf numFmtId="0" fontId="10" fillId="0" borderId="101" xfId="0" applyFont="1" applyBorder="1" applyAlignment="1">
      <alignment vertical="center" shrinkToFit="1"/>
    </xf>
    <xf numFmtId="0" fontId="10" fillId="0" borderId="119" xfId="0" applyFont="1" applyBorder="1" applyAlignment="1">
      <alignment vertical="center" shrinkToFit="1"/>
    </xf>
    <xf numFmtId="0" fontId="10" fillId="0" borderId="102" xfId="0" applyFont="1" applyBorder="1" applyAlignment="1">
      <alignment vertical="center" shrinkToFit="1"/>
    </xf>
    <xf numFmtId="0" fontId="10" fillId="0" borderId="85" xfId="0" applyFont="1" applyBorder="1" applyAlignment="1">
      <alignment horizontal="center" vertical="center" shrinkToFit="1"/>
    </xf>
    <xf numFmtId="0" fontId="10" fillId="0" borderId="86" xfId="0" applyFont="1" applyBorder="1" applyAlignment="1">
      <alignment horizontal="center" vertical="center" shrinkToFit="1"/>
    </xf>
    <xf numFmtId="0" fontId="10" fillId="0" borderId="120" xfId="0" applyFont="1" applyBorder="1" applyAlignment="1">
      <alignment horizontal="center" vertical="center" shrinkToFit="1"/>
    </xf>
    <xf numFmtId="0" fontId="10" fillId="0" borderId="114" xfId="0" applyFont="1" applyBorder="1" applyAlignment="1">
      <alignment horizontal="left" vertical="center" shrinkToFit="1"/>
    </xf>
    <xf numFmtId="0" fontId="10" fillId="0" borderId="73" xfId="0" applyFont="1" applyBorder="1" applyAlignment="1">
      <alignment horizontal="left" vertical="center" shrinkToFit="1"/>
    </xf>
    <xf numFmtId="0" fontId="10" fillId="0" borderId="117" xfId="0" applyFont="1" applyBorder="1" applyAlignment="1">
      <alignment horizontal="left" vertical="center" shrinkToFit="1"/>
    </xf>
    <xf numFmtId="0" fontId="10" fillId="0" borderId="116" xfId="0" applyFont="1" applyBorder="1" applyAlignment="1">
      <alignment horizontal="left" vertical="center" shrinkToFit="1"/>
    </xf>
    <xf numFmtId="0" fontId="10" fillId="0" borderId="118" xfId="0" applyFont="1" applyBorder="1" applyAlignment="1">
      <alignment horizontal="left" vertical="center" shrinkToFit="1"/>
    </xf>
    <xf numFmtId="0" fontId="10" fillId="0" borderId="103" xfId="0" applyFont="1" applyBorder="1" applyAlignment="1">
      <alignment horizontal="left" vertical="center" shrinkToFit="1"/>
    </xf>
    <xf numFmtId="0" fontId="10" fillId="0" borderId="75" xfId="0" applyFont="1" applyBorder="1" applyAlignment="1">
      <alignment horizontal="left" vertical="center" shrinkToFit="1"/>
    </xf>
    <xf numFmtId="0" fontId="10" fillId="0" borderId="104" xfId="0" applyFont="1" applyBorder="1" applyAlignment="1">
      <alignment horizontal="left" vertical="center" shrinkToFit="1"/>
    </xf>
    <xf numFmtId="0" fontId="10" fillId="0" borderId="79" xfId="0" applyFont="1" applyBorder="1" applyAlignment="1">
      <alignment horizontal="left" vertical="center" shrinkToFit="1"/>
    </xf>
    <xf numFmtId="0" fontId="10" fillId="0" borderId="80" xfId="0" applyFont="1" applyBorder="1" applyAlignment="1">
      <alignment horizontal="left" vertical="center" shrinkToFit="1"/>
    </xf>
    <xf numFmtId="0" fontId="10" fillId="0" borderId="121" xfId="0" applyFont="1" applyBorder="1" applyAlignment="1">
      <alignment horizontal="left" vertical="center" wrapText="1"/>
    </xf>
    <xf numFmtId="0" fontId="10" fillId="0" borderId="117" xfId="0" applyFont="1" applyFill="1" applyBorder="1" applyAlignment="1">
      <alignment horizontal="left" vertical="center" shrinkToFit="1"/>
    </xf>
    <xf numFmtId="0" fontId="10" fillId="0" borderId="118" xfId="0" applyFont="1" applyFill="1" applyBorder="1" applyAlignment="1">
      <alignment horizontal="left" vertical="center" shrinkToFit="1"/>
    </xf>
    <xf numFmtId="0" fontId="10" fillId="0" borderId="104" xfId="0" applyFont="1" applyBorder="1" applyAlignment="1">
      <alignment horizontal="left" vertical="center" wrapText="1"/>
    </xf>
    <xf numFmtId="0" fontId="10" fillId="0" borderId="80" xfId="0" applyFont="1" applyBorder="1" applyAlignment="1">
      <alignment horizontal="left" vertical="center" wrapText="1"/>
    </xf>
    <xf numFmtId="0" fontId="3" fillId="0" borderId="0" xfId="0" applyFont="1" applyAlignment="1">
      <alignment horizontal="center" vertical="center"/>
    </xf>
    <xf numFmtId="0" fontId="10" fillId="0" borderId="19" xfId="0" applyFont="1" applyBorder="1" applyAlignment="1">
      <alignment horizontal="right" vertical="center"/>
    </xf>
    <xf numFmtId="0" fontId="10" fillId="0" borderId="105" xfId="0" applyFont="1" applyBorder="1" applyAlignment="1">
      <alignment vertical="center"/>
    </xf>
    <xf numFmtId="0" fontId="10" fillId="0" borderId="106" xfId="0" applyFont="1" applyBorder="1" applyAlignment="1">
      <alignment vertical="center"/>
    </xf>
    <xf numFmtId="0" fontId="10" fillId="0" borderId="107" xfId="0" applyFont="1" applyBorder="1" applyAlignment="1">
      <alignment vertical="center"/>
    </xf>
    <xf numFmtId="0" fontId="10" fillId="0" borderId="115" xfId="0" applyFont="1" applyBorder="1" applyAlignment="1">
      <alignment vertical="center" shrinkToFit="1"/>
    </xf>
    <xf numFmtId="0" fontId="10" fillId="0" borderId="71" xfId="0" applyFont="1" applyBorder="1" applyAlignment="1">
      <alignment vertical="center" shrinkToFit="1"/>
    </xf>
    <xf numFmtId="0" fontId="3" fillId="0" borderId="122" xfId="0" applyFont="1" applyBorder="1" applyAlignment="1">
      <alignment horizontal="left" vertical="center" wrapText="1"/>
    </xf>
    <xf numFmtId="0" fontId="3" fillId="0" borderId="123" xfId="0" applyFont="1" applyBorder="1" applyAlignment="1">
      <alignment horizontal="left" vertical="center" wrapText="1"/>
    </xf>
    <xf numFmtId="0" fontId="1" fillId="0" borderId="21" xfId="0" applyFont="1" applyBorder="1" applyAlignment="1">
      <alignment horizontal="left" vertical="center" wrapText="1"/>
    </xf>
    <xf numFmtId="0" fontId="0" fillId="0" borderId="14" xfId="0" applyBorder="1" applyAlignment="1">
      <alignment vertical="center" wrapText="1"/>
    </xf>
    <xf numFmtId="0" fontId="0" fillId="0" borderId="14" xfId="0" applyBorder="1" applyAlignment="1">
      <alignment vertical="center"/>
    </xf>
    <xf numFmtId="0" fontId="5" fillId="0" borderId="14" xfId="0" applyFont="1" applyBorder="1" applyAlignment="1">
      <alignment vertical="center" wrapText="1"/>
    </xf>
    <xf numFmtId="0" fontId="3" fillId="0" borderId="124" xfId="0" applyFont="1" applyBorder="1" applyAlignment="1">
      <alignment horizontal="left" vertical="center" wrapText="1"/>
    </xf>
    <xf numFmtId="0" fontId="3" fillId="0" borderId="43" xfId="0" applyFont="1" applyBorder="1" applyAlignment="1">
      <alignment horizontal="left" vertical="center" wrapText="1"/>
    </xf>
    <xf numFmtId="0" fontId="4" fillId="0" borderId="125" xfId="0" applyFont="1" applyBorder="1" applyAlignment="1">
      <alignment horizontal="center" vertical="center"/>
    </xf>
    <xf numFmtId="0" fontId="4" fillId="0" borderId="44" xfId="0" applyFont="1" applyBorder="1" applyAlignment="1">
      <alignment horizontal="center" vertical="center"/>
    </xf>
    <xf numFmtId="0" fontId="3" fillId="0" borderId="105" xfId="0" applyFont="1" applyBorder="1" applyAlignment="1">
      <alignment horizontal="left" vertical="center" wrapText="1"/>
    </xf>
    <xf numFmtId="0" fontId="3" fillId="0" borderId="107" xfId="0" applyFont="1" applyBorder="1" applyAlignment="1">
      <alignment horizontal="left" vertical="center" wrapText="1"/>
    </xf>
    <xf numFmtId="0" fontId="4" fillId="0" borderId="0" xfId="0" applyFont="1" applyFill="1" applyAlignment="1">
      <alignment horizontal="left" vertical="top" wrapText="1"/>
    </xf>
    <xf numFmtId="0" fontId="13" fillId="0" borderId="19" xfId="0" applyFont="1" applyBorder="1" applyAlignment="1">
      <alignment vertical="center" wrapText="1"/>
    </xf>
    <xf numFmtId="0" fontId="0" fillId="0" borderId="126" xfId="0" applyBorder="1" applyAlignment="1">
      <alignment horizontal="center" vertical="center" wrapText="1"/>
    </xf>
    <xf numFmtId="0" fontId="0" fillId="0" borderId="66" xfId="0" applyBorder="1" applyAlignment="1">
      <alignment horizontal="center" vertical="center" wrapText="1"/>
    </xf>
    <xf numFmtId="0" fontId="5" fillId="0" borderId="14" xfId="0" applyFont="1" applyBorder="1" applyAlignment="1">
      <alignment vertical="center"/>
    </xf>
    <xf numFmtId="0" fontId="4" fillId="0" borderId="127" xfId="0" applyFont="1" applyBorder="1" applyAlignment="1">
      <alignment horizontal="center" vertical="center"/>
    </xf>
    <xf numFmtId="0" fontId="4" fillId="0" borderId="20" xfId="0" applyFont="1" applyBorder="1" applyAlignment="1">
      <alignment horizontal="center" vertical="center"/>
    </xf>
    <xf numFmtId="0" fontId="0" fillId="0" borderId="14" xfId="0" applyBorder="1" applyAlignment="1">
      <alignment horizontal="left" vertical="center" wrapText="1"/>
    </xf>
    <xf numFmtId="0" fontId="3" fillId="0" borderId="0" xfId="0" applyFont="1" applyAlignment="1">
      <alignment vertical="center"/>
    </xf>
    <xf numFmtId="0" fontId="11" fillId="0" borderId="0" xfId="0" applyFont="1" applyAlignment="1">
      <alignment horizontal="center" vertical="center"/>
    </xf>
    <xf numFmtId="0" fontId="4" fillId="0" borderId="128" xfId="0" applyFont="1" applyBorder="1" applyAlignment="1">
      <alignment horizontal="center" vertical="center"/>
    </xf>
    <xf numFmtId="0" fontId="4" fillId="0" borderId="129" xfId="0" applyFont="1" applyBorder="1" applyAlignment="1">
      <alignment horizontal="center" vertical="center"/>
    </xf>
    <xf numFmtId="0" fontId="0" fillId="0" borderId="125" xfId="0" applyBorder="1" applyAlignment="1">
      <alignment horizontal="center" vertical="center" wrapText="1"/>
    </xf>
    <xf numFmtId="0" fontId="0" fillId="0" borderId="113" xfId="0" applyBorder="1" applyAlignment="1">
      <alignment horizontal="center" vertical="center" wrapText="1"/>
    </xf>
    <xf numFmtId="0" fontId="0" fillId="0" borderId="130" xfId="0" applyBorder="1" applyAlignment="1">
      <alignment horizontal="left" vertical="center"/>
    </xf>
    <xf numFmtId="0" fontId="0" fillId="0" borderId="131" xfId="0" applyBorder="1" applyAlignment="1">
      <alignment horizontal="left" vertical="center"/>
    </xf>
    <xf numFmtId="0" fontId="0" fillId="0" borderId="108" xfId="0" applyBorder="1" applyAlignment="1">
      <alignment horizontal="left" vertical="center"/>
    </xf>
    <xf numFmtId="0" fontId="0" fillId="0" borderId="132" xfId="0" applyBorder="1" applyAlignment="1">
      <alignment horizontal="left" vertical="center"/>
    </xf>
    <xf numFmtId="0" fontId="3" fillId="0" borderId="133" xfId="0" applyFont="1" applyBorder="1" applyAlignment="1">
      <alignment horizontal="left" vertical="center" wrapText="1"/>
    </xf>
    <xf numFmtId="0" fontId="3" fillId="0" borderId="134" xfId="0" applyFont="1" applyBorder="1" applyAlignment="1">
      <alignment horizontal="left" vertical="center" wrapText="1"/>
    </xf>
    <xf numFmtId="0" fontId="4" fillId="0" borderId="60" xfId="0" applyFont="1" applyBorder="1" applyAlignment="1">
      <alignment horizontal="left" vertical="center"/>
    </xf>
    <xf numFmtId="0" fontId="0" fillId="0" borderId="22" xfId="0" applyBorder="1" applyAlignment="1">
      <alignment vertical="center"/>
    </xf>
    <xf numFmtId="0" fontId="4" fillId="0" borderId="60" xfId="0" applyFont="1" applyBorder="1" applyAlignment="1">
      <alignment horizontal="left" vertical="center" wrapText="1"/>
    </xf>
    <xf numFmtId="0" fontId="10" fillId="0" borderId="135" xfId="0" applyFont="1" applyBorder="1" applyAlignment="1">
      <alignment horizontal="left" vertical="center"/>
    </xf>
    <xf numFmtId="0" fontId="10" fillId="0" borderId="136" xfId="0" applyFont="1" applyBorder="1" applyAlignment="1">
      <alignment horizontal="left" vertical="center"/>
    </xf>
    <xf numFmtId="0" fontId="10" fillId="0" borderId="137" xfId="0" applyFont="1" applyBorder="1" applyAlignment="1">
      <alignment horizontal="right" vertical="center"/>
    </xf>
    <xf numFmtId="0" fontId="10" fillId="0" borderId="138" xfId="0" applyFont="1" applyBorder="1" applyAlignment="1">
      <alignment horizontal="right" vertical="center"/>
    </xf>
    <xf numFmtId="0" fontId="10" fillId="0" borderId="139" xfId="0" applyFont="1" applyBorder="1" applyAlignment="1">
      <alignment horizontal="right" vertical="center"/>
    </xf>
    <xf numFmtId="0" fontId="4" fillId="0" borderId="0" xfId="0" applyFont="1" applyAlignment="1">
      <alignment horizontal="left" vertical="center" wrapText="1"/>
    </xf>
    <xf numFmtId="0" fontId="0" fillId="0" borderId="0" xfId="0" applyAlignment="1">
      <alignment vertical="center" wrapText="1"/>
    </xf>
    <xf numFmtId="0" fontId="10" fillId="0" borderId="20" xfId="0" applyFont="1" applyBorder="1" applyAlignment="1">
      <alignment horizontal="center" vertical="center"/>
    </xf>
    <xf numFmtId="0" fontId="10" fillId="0" borderId="0" xfId="0" applyFont="1" applyAlignment="1">
      <alignment horizontal="center" vertical="center"/>
    </xf>
    <xf numFmtId="0" fontId="10" fillId="0" borderId="16" xfId="0" applyFont="1" applyBorder="1" applyAlignment="1">
      <alignment horizontal="center" vertical="center"/>
    </xf>
    <xf numFmtId="0" fontId="10" fillId="0" borderId="15" xfId="0" applyFont="1" applyBorder="1" applyAlignment="1">
      <alignment horizontal="center" vertical="center"/>
    </xf>
    <xf numFmtId="0" fontId="10" fillId="0" borderId="0" xfId="0" applyFont="1" applyAlignment="1">
      <alignment vertical="top" wrapText="1"/>
    </xf>
    <xf numFmtId="0" fontId="0" fillId="0" borderId="0" xfId="0" applyAlignment="1">
      <alignment vertical="top" wrapText="1"/>
    </xf>
    <xf numFmtId="0" fontId="0" fillId="0" borderId="0" xfId="0" applyAlignment="1">
      <alignment horizontal="left" vertical="center" wrapText="1"/>
    </xf>
    <xf numFmtId="0" fontId="4" fillId="0" borderId="60" xfId="0" applyFont="1" applyBorder="1" applyAlignment="1" quotePrefix="1">
      <alignment horizontal="left" vertical="center"/>
    </xf>
    <xf numFmtId="0" fontId="0" fillId="0" borderId="61" xfId="0" applyBorder="1" applyAlignment="1">
      <alignment horizontal="left" vertical="center"/>
    </xf>
    <xf numFmtId="0" fontId="0" fillId="0" borderId="61" xfId="0" applyBorder="1" applyAlignment="1">
      <alignment horizontal="left" vertical="center" wrapText="1"/>
    </xf>
    <xf numFmtId="0" fontId="10" fillId="0" borderId="73" xfId="0" applyFont="1" applyBorder="1" applyAlignment="1">
      <alignment horizontal="center" vertical="center"/>
    </xf>
    <xf numFmtId="0" fontId="10" fillId="0" borderId="11" xfId="0" applyFont="1" applyBorder="1" applyAlignment="1">
      <alignment horizontal="center" vertical="center"/>
    </xf>
    <xf numFmtId="0" fontId="10" fillId="0" borderId="50" xfId="0" applyFont="1" applyBorder="1" applyAlignment="1">
      <alignment horizontal="center" vertical="center"/>
    </xf>
    <xf numFmtId="0" fontId="10" fillId="0" borderId="124" xfId="0" applyFont="1" applyBorder="1" applyAlignment="1">
      <alignment horizontal="center" vertical="center"/>
    </xf>
    <xf numFmtId="0" fontId="10" fillId="0" borderId="140" xfId="0" applyFont="1" applyBorder="1" applyAlignment="1">
      <alignment horizontal="center" vertical="center"/>
    </xf>
    <xf numFmtId="0" fontId="10" fillId="0" borderId="141" xfId="0" applyFont="1" applyBorder="1" applyAlignment="1">
      <alignment horizontal="center" vertical="center"/>
    </xf>
    <xf numFmtId="0" fontId="0" fillId="0" borderId="61" xfId="0" applyBorder="1" applyAlignment="1">
      <alignment vertical="center"/>
    </xf>
    <xf numFmtId="0" fontId="10" fillId="0" borderId="142" xfId="0" applyFont="1" applyBorder="1" applyAlignment="1">
      <alignment horizontal="right" vertical="center"/>
    </xf>
    <xf numFmtId="0" fontId="10" fillId="0" borderId="143" xfId="0" applyFont="1" applyBorder="1" applyAlignment="1">
      <alignment horizontal="right" vertical="center"/>
    </xf>
    <xf numFmtId="0" fontId="10" fillId="0" borderId="144" xfId="0" applyFont="1" applyBorder="1" applyAlignment="1">
      <alignment horizontal="right" vertical="center"/>
    </xf>
    <xf numFmtId="0" fontId="10" fillId="0" borderId="77" xfId="0" applyFont="1" applyBorder="1" applyAlignment="1">
      <alignment horizontal="right" vertical="center"/>
    </xf>
    <xf numFmtId="0" fontId="10" fillId="0" borderId="103" xfId="0" applyFont="1" applyBorder="1" applyAlignment="1">
      <alignment horizontal="center" vertical="center"/>
    </xf>
    <xf numFmtId="0" fontId="10" fillId="0" borderId="75" xfId="0" applyFont="1" applyBorder="1" applyAlignment="1">
      <alignment horizontal="center" vertical="center"/>
    </xf>
    <xf numFmtId="0" fontId="10" fillId="0" borderId="104" xfId="0" applyFont="1" applyBorder="1" applyAlignment="1">
      <alignment horizontal="right" vertical="center"/>
    </xf>
    <xf numFmtId="0" fontId="10" fillId="0" borderId="79" xfId="0" applyFont="1" applyBorder="1" applyAlignment="1">
      <alignment horizontal="right" vertical="center"/>
    </xf>
    <xf numFmtId="0" fontId="10" fillId="0" borderId="75" xfId="0" applyFont="1" applyBorder="1" applyAlignment="1">
      <alignment horizontal="right" vertical="center"/>
    </xf>
    <xf numFmtId="14" fontId="10" fillId="0" borderId="65" xfId="0" applyNumberFormat="1" applyFont="1" applyBorder="1" applyAlignment="1">
      <alignment horizontal="center" vertical="center"/>
    </xf>
    <xf numFmtId="14" fontId="10" fillId="0" borderId="145" xfId="0" applyNumberFormat="1" applyFont="1" applyBorder="1" applyAlignment="1">
      <alignment horizontal="center" vertical="center"/>
    </xf>
    <xf numFmtId="0" fontId="10" fillId="0" borderId="58" xfId="0" applyFont="1" applyBorder="1" applyAlignment="1">
      <alignment horizontal="center" vertical="center"/>
    </xf>
    <xf numFmtId="0" fontId="10" fillId="0" borderId="146" xfId="0" applyFont="1" applyBorder="1" applyAlignment="1">
      <alignment vertical="center"/>
    </xf>
    <xf numFmtId="0" fontId="10" fillId="0" borderId="65" xfId="0" applyFont="1" applyBorder="1" applyAlignment="1">
      <alignment vertical="center"/>
    </xf>
    <xf numFmtId="0" fontId="10" fillId="0" borderId="15" xfId="0" applyFont="1" applyBorder="1" applyAlignment="1">
      <alignment horizontal="left" vertical="center"/>
    </xf>
    <xf numFmtId="0" fontId="10" fillId="0" borderId="0" xfId="0" applyFont="1" applyAlignment="1">
      <alignment horizontal="left" vertical="center"/>
    </xf>
    <xf numFmtId="0" fontId="10" fillId="0" borderId="20" xfId="0" applyFont="1" applyBorder="1" applyAlignment="1">
      <alignment horizontal="right" vertical="center"/>
    </xf>
    <xf numFmtId="0" fontId="10" fillId="0" borderId="0" xfId="0" applyFont="1" applyAlignment="1">
      <alignment horizontal="right" vertical="center"/>
    </xf>
    <xf numFmtId="0" fontId="10" fillId="0" borderId="16" xfId="0" applyFont="1" applyBorder="1" applyAlignment="1">
      <alignment horizontal="right" vertical="center"/>
    </xf>
    <xf numFmtId="0" fontId="10" fillId="0" borderId="16" xfId="0" applyFont="1" applyBorder="1" applyAlignment="1">
      <alignment horizontal="left" vertical="center"/>
    </xf>
    <xf numFmtId="0" fontId="10" fillId="0" borderId="135" xfId="0" applyFont="1" applyBorder="1" applyAlignment="1">
      <alignment horizontal="left" vertical="center" wrapText="1"/>
    </xf>
    <xf numFmtId="0" fontId="0" fillId="0" borderId="0" xfId="0" applyAlignment="1">
      <alignment horizontal="center" vertical="center"/>
    </xf>
    <xf numFmtId="0" fontId="10" fillId="0" borderId="117" xfId="0" applyFont="1" applyBorder="1" applyAlignment="1">
      <alignment horizontal="left" vertical="top" wrapText="1"/>
    </xf>
    <xf numFmtId="0" fontId="0" fillId="0" borderId="116" xfId="0" applyBorder="1" applyAlignment="1">
      <alignment vertical="top"/>
    </xf>
    <xf numFmtId="0" fontId="0" fillId="0" borderId="73" xfId="0" applyBorder="1" applyAlignment="1">
      <alignment vertical="top"/>
    </xf>
    <xf numFmtId="0" fontId="0" fillId="0" borderId="99" xfId="0" applyBorder="1" applyAlignment="1">
      <alignment vertical="top"/>
    </xf>
    <xf numFmtId="0" fontId="0" fillId="0" borderId="147" xfId="0" applyBorder="1" applyAlignment="1">
      <alignment vertical="top"/>
    </xf>
    <xf numFmtId="0" fontId="0" fillId="0" borderId="148" xfId="0" applyBorder="1" applyAlignment="1">
      <alignment vertical="top"/>
    </xf>
    <xf numFmtId="182" fontId="0" fillId="0" borderId="149" xfId="0" applyNumberFormat="1" applyBorder="1" applyAlignment="1">
      <alignment horizontal="right" vertical="center"/>
    </xf>
    <xf numFmtId="182" fontId="0" fillId="0" borderId="150" xfId="0" applyNumberFormat="1" applyBorder="1" applyAlignment="1">
      <alignment horizontal="right" vertical="center"/>
    </xf>
    <xf numFmtId="182" fontId="0" fillId="0" borderId="151" xfId="0" applyNumberFormat="1" applyBorder="1" applyAlignment="1">
      <alignment horizontal="right" vertical="center"/>
    </xf>
    <xf numFmtId="182" fontId="0" fillId="0" borderId="152" xfId="0" applyNumberFormat="1" applyBorder="1" applyAlignment="1">
      <alignment horizontal="right" vertical="center"/>
    </xf>
    <xf numFmtId="182" fontId="0" fillId="0" borderId="153" xfId="0" applyNumberFormat="1" applyBorder="1" applyAlignment="1">
      <alignment horizontal="right" vertical="center"/>
    </xf>
    <xf numFmtId="182" fontId="0" fillId="0" borderId="154" xfId="0" applyNumberFormat="1" applyBorder="1" applyAlignment="1">
      <alignment horizontal="right" vertical="center"/>
    </xf>
    <xf numFmtId="0" fontId="10" fillId="0" borderId="133" xfId="0" applyFont="1" applyBorder="1" applyAlignment="1">
      <alignment horizontal="center" vertical="center"/>
    </xf>
    <xf numFmtId="0" fontId="0" fillId="0" borderId="123" xfId="0" applyBorder="1" applyAlignment="1">
      <alignment horizontal="center" vertical="center"/>
    </xf>
    <xf numFmtId="0" fontId="0" fillId="0" borderId="155" xfId="0" applyBorder="1" applyAlignment="1">
      <alignment horizontal="center" vertical="center"/>
    </xf>
    <xf numFmtId="0" fontId="10" fillId="0" borderId="156" xfId="0" applyFont="1" applyBorder="1" applyAlignment="1">
      <alignment horizontal="left" vertical="center"/>
    </xf>
    <xf numFmtId="0" fontId="10" fillId="0" borderId="157" xfId="0" applyFont="1" applyBorder="1" applyAlignment="1">
      <alignment horizontal="left" vertical="center"/>
    </xf>
    <xf numFmtId="0" fontId="10" fillId="0" borderId="117" xfId="0" applyFont="1" applyBorder="1" applyAlignment="1">
      <alignment horizontal="center" vertical="center"/>
    </xf>
    <xf numFmtId="0" fontId="10" fillId="0" borderId="130" xfId="0" applyFont="1" applyBorder="1" applyAlignment="1">
      <alignment horizontal="center" vertical="center"/>
    </xf>
    <xf numFmtId="0" fontId="10" fillId="0" borderId="25" xfId="0" applyFont="1" applyBorder="1" applyAlignment="1">
      <alignment horizontal="center" vertical="center"/>
    </xf>
    <xf numFmtId="0" fontId="10" fillId="0" borderId="158" xfId="0" applyFont="1" applyBorder="1" applyAlignment="1">
      <alignment horizontal="center" vertical="center"/>
    </xf>
    <xf numFmtId="0" fontId="10" fillId="0" borderId="47" xfId="0" applyFont="1" applyBorder="1" applyAlignment="1">
      <alignment horizontal="center" vertical="center"/>
    </xf>
    <xf numFmtId="0" fontId="10" fillId="0" borderId="10" xfId="0" applyFont="1" applyBorder="1" applyAlignment="1">
      <alignment horizontal="center" vertical="center"/>
    </xf>
    <xf numFmtId="0" fontId="10" fillId="0" borderId="159" xfId="0" applyFont="1" applyBorder="1" applyAlignment="1">
      <alignment horizontal="center" vertical="center"/>
    </xf>
    <xf numFmtId="0" fontId="10" fillId="0" borderId="160" xfId="0" applyFont="1" applyBorder="1" applyAlignment="1">
      <alignment horizontal="right" vertical="center"/>
    </xf>
    <xf numFmtId="0" fontId="10" fillId="0" borderId="161" xfId="0" applyFont="1" applyBorder="1" applyAlignment="1">
      <alignment horizontal="right" vertical="center"/>
    </xf>
    <xf numFmtId="0" fontId="10" fillId="0" borderId="162" xfId="0" applyFont="1" applyBorder="1" applyAlignment="1">
      <alignment horizontal="right" vertical="center"/>
    </xf>
    <xf numFmtId="0" fontId="4" fillId="0" borderId="14" xfId="0" applyFont="1" applyBorder="1" applyAlignment="1">
      <alignment horizontal="left" vertical="center" wrapText="1"/>
    </xf>
    <xf numFmtId="182" fontId="0" fillId="0" borderId="163" xfId="0" applyNumberFormat="1" applyBorder="1" applyAlignment="1">
      <alignment horizontal="right" vertical="center"/>
    </xf>
    <xf numFmtId="182" fontId="0" fillId="0" borderId="164" xfId="0" applyNumberFormat="1" applyBorder="1" applyAlignment="1">
      <alignment horizontal="right" vertical="center"/>
    </xf>
    <xf numFmtId="0" fontId="10" fillId="0" borderId="97" xfId="0" applyFont="1" applyBorder="1" applyAlignment="1">
      <alignment horizontal="left" vertical="top" wrapText="1"/>
    </xf>
    <xf numFmtId="0" fontId="10" fillId="0" borderId="111" xfId="0" applyFont="1" applyBorder="1" applyAlignment="1">
      <alignment horizontal="left" vertical="top" wrapText="1"/>
    </xf>
    <xf numFmtId="0" fontId="10" fillId="0" borderId="68" xfId="0" applyFont="1" applyBorder="1" applyAlignment="1">
      <alignment horizontal="left" vertical="top" wrapText="1"/>
    </xf>
    <xf numFmtId="0" fontId="10" fillId="0" borderId="99" xfId="0" applyFont="1" applyBorder="1" applyAlignment="1">
      <alignment horizontal="left" vertical="top" wrapText="1"/>
    </xf>
    <xf numFmtId="0" fontId="10" fillId="0" borderId="147" xfId="0" applyFont="1" applyBorder="1" applyAlignment="1">
      <alignment horizontal="left" vertical="top" wrapText="1"/>
    </xf>
    <xf numFmtId="0" fontId="10" fillId="0" borderId="148" xfId="0" applyFont="1" applyBorder="1" applyAlignment="1">
      <alignment horizontal="left" vertical="top" wrapText="1"/>
    </xf>
    <xf numFmtId="0" fontId="10" fillId="0" borderId="98" xfId="0" applyFont="1" applyBorder="1" applyAlignment="1">
      <alignment horizontal="left" vertical="top" wrapText="1"/>
    </xf>
    <xf numFmtId="0" fontId="10" fillId="0" borderId="100" xfId="0" applyFont="1" applyBorder="1" applyAlignment="1">
      <alignment horizontal="left" vertical="top" wrapText="1"/>
    </xf>
    <xf numFmtId="0" fontId="0" fillId="0" borderId="100" xfId="0" applyBorder="1" applyAlignment="1">
      <alignment vertical="top"/>
    </xf>
    <xf numFmtId="182" fontId="0" fillId="0" borderId="99" xfId="0" applyNumberFormat="1" applyBorder="1" applyAlignment="1">
      <alignment horizontal="right" vertical="center"/>
    </xf>
    <xf numFmtId="182" fontId="0" fillId="0" borderId="147" xfId="0" applyNumberFormat="1" applyBorder="1" applyAlignment="1">
      <alignment horizontal="right" vertical="center"/>
    </xf>
    <xf numFmtId="182" fontId="0" fillId="0" borderId="148" xfId="0" applyNumberFormat="1" applyBorder="1" applyAlignment="1">
      <alignment horizontal="right" vertical="center"/>
    </xf>
    <xf numFmtId="182" fontId="0" fillId="0" borderId="101" xfId="0" applyNumberFormat="1" applyBorder="1" applyAlignment="1">
      <alignment horizontal="right" vertical="center"/>
    </xf>
    <xf numFmtId="182" fontId="0" fillId="0" borderId="119" xfId="0" applyNumberFormat="1" applyBorder="1" applyAlignment="1">
      <alignment horizontal="right" vertical="center"/>
    </xf>
    <xf numFmtId="182" fontId="0" fillId="0" borderId="71" xfId="0" applyNumberFormat="1" applyBorder="1" applyAlignment="1">
      <alignment horizontal="right" vertical="center"/>
    </xf>
    <xf numFmtId="182" fontId="0" fillId="0" borderId="100" xfId="0" applyNumberFormat="1" applyBorder="1" applyAlignment="1">
      <alignment horizontal="right" vertical="center"/>
    </xf>
    <xf numFmtId="182" fontId="0" fillId="0" borderId="102" xfId="0" applyNumberFormat="1" applyBorder="1" applyAlignment="1">
      <alignment horizontal="right" vertical="center"/>
    </xf>
    <xf numFmtId="0" fontId="10" fillId="0" borderId="97" xfId="0" applyFont="1" applyBorder="1" applyAlignment="1">
      <alignment horizontal="left" vertical="top"/>
    </xf>
    <xf numFmtId="0" fontId="10" fillId="0" borderId="111" xfId="0" applyFont="1" applyBorder="1" applyAlignment="1">
      <alignment horizontal="left" vertical="top"/>
    </xf>
    <xf numFmtId="0" fontId="10" fillId="0" borderId="68" xfId="0" applyFont="1" applyBorder="1" applyAlignment="1">
      <alignment horizontal="left" vertical="top"/>
    </xf>
    <xf numFmtId="0" fontId="10" fillId="0" borderId="99" xfId="0" applyFont="1" applyBorder="1" applyAlignment="1">
      <alignment horizontal="left" vertical="top"/>
    </xf>
    <xf numFmtId="0" fontId="10" fillId="0" borderId="147" xfId="0" applyFont="1" applyBorder="1" applyAlignment="1">
      <alignment horizontal="left" vertical="top"/>
    </xf>
    <xf numFmtId="0" fontId="10" fillId="0" borderId="148" xfId="0" applyFont="1" applyBorder="1" applyAlignment="1">
      <alignment horizontal="left" vertical="top"/>
    </xf>
    <xf numFmtId="182" fontId="0" fillId="0" borderId="104" xfId="0" applyNumberFormat="1" applyBorder="1" applyAlignment="1">
      <alignment horizontal="right" vertical="center"/>
    </xf>
    <xf numFmtId="182" fontId="0" fillId="0" borderId="79" xfId="0" applyNumberFormat="1" applyBorder="1" applyAlignment="1">
      <alignment horizontal="right" vertical="center"/>
    </xf>
    <xf numFmtId="182" fontId="0" fillId="0" borderId="75" xfId="0" applyNumberFormat="1" applyBorder="1" applyAlignment="1">
      <alignment horizontal="right" vertical="center"/>
    </xf>
    <xf numFmtId="0" fontId="4" fillId="0" borderId="14" xfId="0" applyFont="1" applyBorder="1" applyAlignment="1" quotePrefix="1">
      <alignment horizontal="left" vertical="center"/>
    </xf>
    <xf numFmtId="0" fontId="10" fillId="0" borderId="165" xfId="0" applyFont="1" applyBorder="1" applyAlignment="1">
      <alignment horizontal="left" vertical="top" wrapText="1"/>
    </xf>
    <xf numFmtId="0" fontId="0" fillId="0" borderId="166" xfId="0" applyBorder="1" applyAlignment="1">
      <alignment vertical="top"/>
    </xf>
    <xf numFmtId="0" fontId="0" fillId="0" borderId="167" xfId="0" applyBorder="1" applyAlignment="1">
      <alignment vertical="top"/>
    </xf>
    <xf numFmtId="0" fontId="0" fillId="0" borderId="149" xfId="0" applyBorder="1" applyAlignment="1">
      <alignment vertical="top"/>
    </xf>
    <xf numFmtId="0" fontId="0" fillId="0" borderId="150" xfId="0" applyBorder="1" applyAlignment="1">
      <alignment vertical="top"/>
    </xf>
    <xf numFmtId="0" fontId="0" fillId="0" borderId="151" xfId="0" applyBorder="1" applyAlignment="1">
      <alignment vertical="top"/>
    </xf>
    <xf numFmtId="0" fontId="0" fillId="0" borderId="168" xfId="0" applyBorder="1" applyAlignment="1">
      <alignment vertical="top"/>
    </xf>
    <xf numFmtId="0" fontId="0" fillId="0" borderId="163" xfId="0" applyBorder="1" applyAlignment="1">
      <alignment vertical="top"/>
    </xf>
    <xf numFmtId="14" fontId="10" fillId="0" borderId="61" xfId="0" applyNumberFormat="1" applyFont="1" applyBorder="1" applyAlignment="1">
      <alignment horizontal="center" vertical="center"/>
    </xf>
    <xf numFmtId="14" fontId="10" fillId="0" borderId="169" xfId="0" applyNumberFormat="1" applyFont="1" applyBorder="1" applyAlignment="1">
      <alignment horizontal="center" vertical="center"/>
    </xf>
    <xf numFmtId="14" fontId="10" fillId="0" borderId="66" xfId="0" applyNumberFormat="1" applyFont="1" applyBorder="1" applyAlignment="1">
      <alignment horizontal="center" vertical="center"/>
    </xf>
    <xf numFmtId="14" fontId="10" fillId="0" borderId="170" xfId="0" applyNumberFormat="1" applyFont="1" applyBorder="1" applyAlignment="1">
      <alignment horizontal="center" vertical="center"/>
    </xf>
    <xf numFmtId="0" fontId="10" fillId="0" borderId="65" xfId="0" applyFont="1" applyBorder="1" applyAlignment="1">
      <alignment horizontal="right" vertical="center"/>
    </xf>
    <xf numFmtId="0" fontId="10" fillId="0" borderId="61" xfId="0" applyFont="1" applyBorder="1" applyAlignment="1">
      <alignment horizontal="right" vertical="center"/>
    </xf>
    <xf numFmtId="0" fontId="10" fillId="0" borderId="66" xfId="0" applyFont="1" applyBorder="1" applyAlignment="1">
      <alignment horizontal="right" vertical="center"/>
    </xf>
    <xf numFmtId="0" fontId="10" fillId="0" borderId="65" xfId="0" applyFont="1" applyBorder="1" applyAlignment="1">
      <alignment horizontal="center" vertical="center"/>
    </xf>
    <xf numFmtId="0" fontId="10" fillId="0" borderId="61" xfId="0" applyFont="1" applyBorder="1" applyAlignment="1">
      <alignment horizontal="center" vertical="center"/>
    </xf>
    <xf numFmtId="0" fontId="10" fillId="0" borderId="123" xfId="0" applyFont="1" applyBorder="1" applyAlignment="1">
      <alignment vertical="center"/>
    </xf>
    <xf numFmtId="0" fontId="10" fillId="0" borderId="61" xfId="0" applyFont="1" applyBorder="1" applyAlignment="1">
      <alignment vertical="center"/>
    </xf>
    <xf numFmtId="0" fontId="10" fillId="0" borderId="155" xfId="0" applyFont="1" applyBorder="1" applyAlignment="1">
      <alignment vertical="center"/>
    </xf>
    <xf numFmtId="0" fontId="10" fillId="0" borderId="66" xfId="0" applyFont="1" applyBorder="1" applyAlignment="1">
      <alignment vertical="center"/>
    </xf>
    <xf numFmtId="0" fontId="10" fillId="0" borderId="66"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5">
    <dxf>
      <font>
        <color indexed="45"/>
      </font>
    </dxf>
    <dxf>
      <font>
        <color indexed="43"/>
      </font>
    </dxf>
    <dxf>
      <font>
        <color indexed="43"/>
      </font>
    </dxf>
    <dxf>
      <font>
        <color rgb="FFFFFF99"/>
      </font>
      <border/>
    </dxf>
    <dxf>
      <font>
        <color rgb="FFFF99CC"/>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285750</xdr:colOff>
      <xdr:row>0</xdr:row>
      <xdr:rowOff>47625</xdr:rowOff>
    </xdr:from>
    <xdr:to>
      <xdr:col>6</xdr:col>
      <xdr:colOff>1657350</xdr:colOff>
      <xdr:row>0</xdr:row>
      <xdr:rowOff>276225</xdr:rowOff>
    </xdr:to>
    <xdr:sp>
      <xdr:nvSpPr>
        <xdr:cNvPr id="1" name="正方形/長方形 2"/>
        <xdr:cNvSpPr>
          <a:spLocks/>
        </xdr:cNvSpPr>
      </xdr:nvSpPr>
      <xdr:spPr>
        <a:xfrm>
          <a:off x="7419975" y="47625"/>
          <a:ext cx="1371600" cy="228600"/>
        </a:xfrm>
        <a:prstGeom prst="rect">
          <a:avLst/>
        </a:prstGeom>
        <a:noFill/>
        <a:ln w="19050" cmpd="sng">
          <a:solidFill>
            <a:srgbClr val="000000"/>
          </a:solidFill>
          <a:headEnd type="none"/>
          <a:tailEnd type="none"/>
        </a:ln>
      </xdr:spPr>
      <xdr:txBody>
        <a:bodyPr vertOverflow="clip" wrap="square" anchor="ctr"/>
        <a:p>
          <a:pPr algn="ctr">
            <a:defRPr/>
          </a:pPr>
          <a:r>
            <a:rPr lang="en-US" cap="none" sz="900" b="1" i="0" u="none" baseline="0">
              <a:solidFill>
                <a:srgbClr val="FF0000"/>
              </a:solidFill>
              <a:latin typeface="ＭＳ Ｐゴシック"/>
              <a:ea typeface="ＭＳ Ｐゴシック"/>
              <a:cs typeface="ＭＳ Ｐゴシック"/>
            </a:rPr>
            <a:t>Ｒ０２</a:t>
          </a:r>
          <a:r>
            <a:rPr lang="en-US" cap="none" sz="900" b="1" i="0" u="none" baseline="0">
              <a:solidFill>
                <a:srgbClr val="FF0000"/>
              </a:solidFill>
            </a:rPr>
            <a:t> </a:t>
          </a:r>
          <a:r>
            <a:rPr lang="en-US" cap="none" sz="900" b="1" i="0" u="none" baseline="0">
              <a:solidFill>
                <a:srgbClr val="FF0000"/>
              </a:solidFill>
              <a:latin typeface="ＭＳ Ｐゴシック"/>
              <a:ea typeface="ＭＳ Ｐゴシック"/>
              <a:cs typeface="ＭＳ Ｐゴシック"/>
            </a:rPr>
            <a:t>応募申請用</a:t>
          </a:r>
        </a:p>
      </xdr:txBody>
    </xdr:sp>
    <xdr:clientData/>
  </xdr:twoCellAnchor>
  <xdr:twoCellAnchor>
    <xdr:from>
      <xdr:col>6</xdr:col>
      <xdr:colOff>266700</xdr:colOff>
      <xdr:row>48</xdr:row>
      <xdr:rowOff>47625</xdr:rowOff>
    </xdr:from>
    <xdr:to>
      <xdr:col>6</xdr:col>
      <xdr:colOff>1590675</xdr:colOff>
      <xdr:row>48</xdr:row>
      <xdr:rowOff>238125</xdr:rowOff>
    </xdr:to>
    <xdr:sp>
      <xdr:nvSpPr>
        <xdr:cNvPr id="2" name="正方形/長方形 4"/>
        <xdr:cNvSpPr>
          <a:spLocks/>
        </xdr:cNvSpPr>
      </xdr:nvSpPr>
      <xdr:spPr>
        <a:xfrm>
          <a:off x="7400925" y="13515975"/>
          <a:ext cx="1323975" cy="190500"/>
        </a:xfrm>
        <a:prstGeom prst="rect">
          <a:avLst/>
        </a:prstGeom>
        <a:noFill/>
        <a:ln w="19050" cmpd="sng">
          <a:solidFill>
            <a:srgbClr val="000000"/>
          </a:solidFill>
          <a:headEnd type="none"/>
          <a:tailEnd type="none"/>
        </a:ln>
      </xdr:spPr>
      <xdr:txBody>
        <a:bodyPr vertOverflow="clip" wrap="square" anchor="ctr"/>
        <a:p>
          <a:pPr algn="ctr">
            <a:defRPr/>
          </a:pPr>
          <a:r>
            <a:rPr lang="en-US" cap="none" sz="900" b="1" i="0" u="none" baseline="0">
              <a:solidFill>
                <a:srgbClr val="FF0000"/>
              </a:solidFill>
              <a:latin typeface="ＭＳ Ｐゴシック"/>
              <a:ea typeface="ＭＳ Ｐゴシック"/>
              <a:cs typeface="ＭＳ Ｐゴシック"/>
            </a:rPr>
            <a:t>Ｒ０</a:t>
          </a:r>
          <a:r>
            <a:rPr lang="en-US" cap="none" sz="900" b="1" i="0" u="none" baseline="0">
              <a:solidFill>
                <a:srgbClr val="FF0000"/>
              </a:solidFill>
              <a:latin typeface="ＭＳ Ｐゴシック"/>
              <a:ea typeface="ＭＳ Ｐゴシック"/>
              <a:cs typeface="ＭＳ Ｐゴシック"/>
            </a:rPr>
            <a:t>２</a:t>
          </a:r>
          <a:r>
            <a:rPr lang="en-US" cap="none" sz="900" b="1" i="0" u="none" baseline="0">
              <a:solidFill>
                <a:srgbClr val="FF0000"/>
              </a:solidFill>
            </a:rPr>
            <a:t> </a:t>
          </a:r>
          <a:r>
            <a:rPr lang="en-US" cap="none" sz="900" b="1" i="0" u="none" baseline="0">
              <a:solidFill>
                <a:srgbClr val="FF0000"/>
              </a:solidFill>
              <a:latin typeface="ＭＳ Ｐゴシック"/>
              <a:ea typeface="ＭＳ Ｐゴシック"/>
              <a:cs typeface="ＭＳ Ｐゴシック"/>
            </a:rPr>
            <a:t>応募申請用</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533400</xdr:colOff>
      <xdr:row>27</xdr:row>
      <xdr:rowOff>28575</xdr:rowOff>
    </xdr:from>
    <xdr:to>
      <xdr:col>3</xdr:col>
      <xdr:colOff>533400</xdr:colOff>
      <xdr:row>28</xdr:row>
      <xdr:rowOff>190500</xdr:rowOff>
    </xdr:to>
    <xdr:sp>
      <xdr:nvSpPr>
        <xdr:cNvPr id="1" name="Line 1"/>
        <xdr:cNvSpPr>
          <a:spLocks/>
        </xdr:cNvSpPr>
      </xdr:nvSpPr>
      <xdr:spPr>
        <a:xfrm>
          <a:off x="4752975" y="9705975"/>
          <a:ext cx="0" cy="323850"/>
        </a:xfrm>
        <a:prstGeom prst="line">
          <a:avLst/>
        </a:prstGeom>
        <a:noFill/>
        <a:ln w="1905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533400</xdr:colOff>
      <xdr:row>26</xdr:row>
      <xdr:rowOff>276225</xdr:rowOff>
    </xdr:from>
    <xdr:to>
      <xdr:col>4</xdr:col>
      <xdr:colOff>533400</xdr:colOff>
      <xdr:row>28</xdr:row>
      <xdr:rowOff>200025</xdr:rowOff>
    </xdr:to>
    <xdr:sp>
      <xdr:nvSpPr>
        <xdr:cNvPr id="2" name="Line 2"/>
        <xdr:cNvSpPr>
          <a:spLocks/>
        </xdr:cNvSpPr>
      </xdr:nvSpPr>
      <xdr:spPr>
        <a:xfrm>
          <a:off x="6248400" y="9534525"/>
          <a:ext cx="0" cy="504825"/>
        </a:xfrm>
        <a:prstGeom prst="line">
          <a:avLst/>
        </a:prstGeom>
        <a:noFill/>
        <a:ln w="1905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847725</xdr:colOff>
      <xdr:row>26</xdr:row>
      <xdr:rowOff>9525</xdr:rowOff>
    </xdr:from>
    <xdr:to>
      <xdr:col>3</xdr:col>
      <xdr:colOff>847725</xdr:colOff>
      <xdr:row>28</xdr:row>
      <xdr:rowOff>200025</xdr:rowOff>
    </xdr:to>
    <xdr:sp>
      <xdr:nvSpPr>
        <xdr:cNvPr id="3" name="Line 3"/>
        <xdr:cNvSpPr>
          <a:spLocks/>
        </xdr:cNvSpPr>
      </xdr:nvSpPr>
      <xdr:spPr>
        <a:xfrm>
          <a:off x="5067300" y="9267825"/>
          <a:ext cx="0" cy="771525"/>
        </a:xfrm>
        <a:prstGeom prst="line">
          <a:avLst/>
        </a:prstGeom>
        <a:noFill/>
        <a:ln w="19050" cmpd="sng">
          <a:solidFill>
            <a:srgbClr val="00FF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847725</xdr:colOff>
      <xdr:row>26</xdr:row>
      <xdr:rowOff>0</xdr:rowOff>
    </xdr:from>
    <xdr:to>
      <xdr:col>4</xdr:col>
      <xdr:colOff>847725</xdr:colOff>
      <xdr:row>28</xdr:row>
      <xdr:rowOff>209550</xdr:rowOff>
    </xdr:to>
    <xdr:sp>
      <xdr:nvSpPr>
        <xdr:cNvPr id="4" name="Line 4"/>
        <xdr:cNvSpPr>
          <a:spLocks/>
        </xdr:cNvSpPr>
      </xdr:nvSpPr>
      <xdr:spPr>
        <a:xfrm>
          <a:off x="6562725" y="9258300"/>
          <a:ext cx="0" cy="790575"/>
        </a:xfrm>
        <a:prstGeom prst="line">
          <a:avLst/>
        </a:prstGeom>
        <a:noFill/>
        <a:ln w="19050"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714375</xdr:colOff>
      <xdr:row>26</xdr:row>
      <xdr:rowOff>0</xdr:rowOff>
    </xdr:from>
    <xdr:to>
      <xdr:col>2</xdr:col>
      <xdr:colOff>714375</xdr:colOff>
      <xdr:row>27</xdr:row>
      <xdr:rowOff>28575</xdr:rowOff>
    </xdr:to>
    <xdr:sp>
      <xdr:nvSpPr>
        <xdr:cNvPr id="5" name="Line 5"/>
        <xdr:cNvSpPr>
          <a:spLocks/>
        </xdr:cNvSpPr>
      </xdr:nvSpPr>
      <xdr:spPr>
        <a:xfrm>
          <a:off x="3438525" y="9258300"/>
          <a:ext cx="0" cy="447675"/>
        </a:xfrm>
        <a:prstGeom prst="lin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714375</xdr:colOff>
      <xdr:row>27</xdr:row>
      <xdr:rowOff>28575</xdr:rowOff>
    </xdr:from>
    <xdr:to>
      <xdr:col>3</xdr:col>
      <xdr:colOff>533400</xdr:colOff>
      <xdr:row>27</xdr:row>
      <xdr:rowOff>28575</xdr:rowOff>
    </xdr:to>
    <xdr:sp>
      <xdr:nvSpPr>
        <xdr:cNvPr id="6" name="Line 6"/>
        <xdr:cNvSpPr>
          <a:spLocks/>
        </xdr:cNvSpPr>
      </xdr:nvSpPr>
      <xdr:spPr>
        <a:xfrm>
          <a:off x="3438525" y="9705975"/>
          <a:ext cx="1314450" cy="0"/>
        </a:xfrm>
        <a:prstGeom prst="lin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1038225</xdr:colOff>
      <xdr:row>26</xdr:row>
      <xdr:rowOff>9525</xdr:rowOff>
    </xdr:from>
    <xdr:to>
      <xdr:col>2</xdr:col>
      <xdr:colOff>1038225</xdr:colOff>
      <xdr:row>26</xdr:row>
      <xdr:rowOff>276225</xdr:rowOff>
    </xdr:to>
    <xdr:sp>
      <xdr:nvSpPr>
        <xdr:cNvPr id="7" name="Line 7"/>
        <xdr:cNvSpPr>
          <a:spLocks/>
        </xdr:cNvSpPr>
      </xdr:nvSpPr>
      <xdr:spPr>
        <a:xfrm>
          <a:off x="3762375" y="9267825"/>
          <a:ext cx="0" cy="266700"/>
        </a:xfrm>
        <a:prstGeom prst="lin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1047750</xdr:colOff>
      <xdr:row>26</xdr:row>
      <xdr:rowOff>276225</xdr:rowOff>
    </xdr:from>
    <xdr:to>
      <xdr:col>4</xdr:col>
      <xdr:colOff>533400</xdr:colOff>
      <xdr:row>26</xdr:row>
      <xdr:rowOff>276225</xdr:rowOff>
    </xdr:to>
    <xdr:sp>
      <xdr:nvSpPr>
        <xdr:cNvPr id="8" name="Line 8"/>
        <xdr:cNvSpPr>
          <a:spLocks/>
        </xdr:cNvSpPr>
      </xdr:nvSpPr>
      <xdr:spPr>
        <a:xfrm>
          <a:off x="3771900" y="9534525"/>
          <a:ext cx="2476500" cy="0"/>
        </a:xfrm>
        <a:prstGeom prst="lin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1114425</xdr:colOff>
      <xdr:row>27</xdr:row>
      <xdr:rowOff>28575</xdr:rowOff>
    </xdr:from>
    <xdr:to>
      <xdr:col>5</xdr:col>
      <xdr:colOff>571500</xdr:colOff>
      <xdr:row>27</xdr:row>
      <xdr:rowOff>28575</xdr:rowOff>
    </xdr:to>
    <xdr:sp>
      <xdr:nvSpPr>
        <xdr:cNvPr id="9" name="Line 9"/>
        <xdr:cNvSpPr>
          <a:spLocks/>
        </xdr:cNvSpPr>
      </xdr:nvSpPr>
      <xdr:spPr>
        <a:xfrm>
          <a:off x="6829425" y="9705975"/>
          <a:ext cx="952500" cy="0"/>
        </a:xfrm>
        <a:prstGeom prst="line">
          <a:avLst/>
        </a:prstGeom>
        <a:noFill/>
        <a:ln w="1270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571500</xdr:colOff>
      <xdr:row>26</xdr:row>
      <xdr:rowOff>0</xdr:rowOff>
    </xdr:from>
    <xdr:to>
      <xdr:col>5</xdr:col>
      <xdr:colOff>571500</xdr:colOff>
      <xdr:row>27</xdr:row>
      <xdr:rowOff>28575</xdr:rowOff>
    </xdr:to>
    <xdr:sp>
      <xdr:nvSpPr>
        <xdr:cNvPr id="10" name="Line 10"/>
        <xdr:cNvSpPr>
          <a:spLocks/>
        </xdr:cNvSpPr>
      </xdr:nvSpPr>
      <xdr:spPr>
        <a:xfrm flipV="1">
          <a:off x="7781925" y="9258300"/>
          <a:ext cx="0" cy="447675"/>
        </a:xfrm>
        <a:prstGeom prst="line">
          <a:avLst/>
        </a:prstGeom>
        <a:noFill/>
        <a:ln w="1270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30</xdr:row>
      <xdr:rowOff>9525</xdr:rowOff>
    </xdr:from>
    <xdr:to>
      <xdr:col>2</xdr:col>
      <xdr:colOff>466725</xdr:colOff>
      <xdr:row>30</xdr:row>
      <xdr:rowOff>238125</xdr:rowOff>
    </xdr:to>
    <xdr:sp>
      <xdr:nvSpPr>
        <xdr:cNvPr id="11" name="Text Box 19"/>
        <xdr:cNvSpPr txBox="1">
          <a:spLocks noChangeArrowheads="1"/>
        </xdr:cNvSpPr>
      </xdr:nvSpPr>
      <xdr:spPr>
        <a:xfrm>
          <a:off x="2733675" y="10515600"/>
          <a:ext cx="457200" cy="22860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（ケ）</a:t>
          </a:r>
        </a:p>
      </xdr:txBody>
    </xdr:sp>
    <xdr:clientData/>
  </xdr:twoCellAnchor>
  <xdr:twoCellAnchor>
    <xdr:from>
      <xdr:col>2</xdr:col>
      <xdr:colOff>9525</xdr:colOff>
      <xdr:row>32</xdr:row>
      <xdr:rowOff>9525</xdr:rowOff>
    </xdr:from>
    <xdr:to>
      <xdr:col>2</xdr:col>
      <xdr:colOff>466725</xdr:colOff>
      <xdr:row>32</xdr:row>
      <xdr:rowOff>238125</xdr:rowOff>
    </xdr:to>
    <xdr:sp>
      <xdr:nvSpPr>
        <xdr:cNvPr id="12" name="Text Box 20"/>
        <xdr:cNvSpPr txBox="1">
          <a:spLocks noChangeArrowheads="1"/>
        </xdr:cNvSpPr>
      </xdr:nvSpPr>
      <xdr:spPr>
        <a:xfrm>
          <a:off x="2733675" y="11430000"/>
          <a:ext cx="457200" cy="22860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（シ）</a:t>
          </a:r>
        </a:p>
      </xdr:txBody>
    </xdr:sp>
    <xdr:clientData/>
  </xdr:twoCellAnchor>
  <xdr:twoCellAnchor>
    <xdr:from>
      <xdr:col>3</xdr:col>
      <xdr:colOff>9525</xdr:colOff>
      <xdr:row>32</xdr:row>
      <xdr:rowOff>9525</xdr:rowOff>
    </xdr:from>
    <xdr:to>
      <xdr:col>3</xdr:col>
      <xdr:colOff>466725</xdr:colOff>
      <xdr:row>32</xdr:row>
      <xdr:rowOff>238125</xdr:rowOff>
    </xdr:to>
    <xdr:sp>
      <xdr:nvSpPr>
        <xdr:cNvPr id="13" name="Text Box 23"/>
        <xdr:cNvSpPr txBox="1">
          <a:spLocks noChangeArrowheads="1"/>
        </xdr:cNvSpPr>
      </xdr:nvSpPr>
      <xdr:spPr>
        <a:xfrm>
          <a:off x="4229100" y="11430000"/>
          <a:ext cx="457200" cy="22860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（ス）</a:t>
          </a:r>
        </a:p>
      </xdr:txBody>
    </xdr:sp>
    <xdr:clientData/>
  </xdr:twoCellAnchor>
  <xdr:twoCellAnchor>
    <xdr:from>
      <xdr:col>4</xdr:col>
      <xdr:colOff>9525</xdr:colOff>
      <xdr:row>32</xdr:row>
      <xdr:rowOff>9525</xdr:rowOff>
    </xdr:from>
    <xdr:to>
      <xdr:col>4</xdr:col>
      <xdr:colOff>466725</xdr:colOff>
      <xdr:row>32</xdr:row>
      <xdr:rowOff>238125</xdr:rowOff>
    </xdr:to>
    <xdr:sp>
      <xdr:nvSpPr>
        <xdr:cNvPr id="14" name="Text Box 24"/>
        <xdr:cNvSpPr txBox="1">
          <a:spLocks noChangeArrowheads="1"/>
        </xdr:cNvSpPr>
      </xdr:nvSpPr>
      <xdr:spPr>
        <a:xfrm>
          <a:off x="5724525" y="11430000"/>
          <a:ext cx="457200" cy="22860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（セ）</a:t>
          </a:r>
        </a:p>
      </xdr:txBody>
    </xdr:sp>
    <xdr:clientData/>
  </xdr:twoCellAnchor>
  <xdr:twoCellAnchor>
    <xdr:from>
      <xdr:col>4</xdr:col>
      <xdr:colOff>1114425</xdr:colOff>
      <xdr:row>27</xdr:row>
      <xdr:rowOff>19050</xdr:rowOff>
    </xdr:from>
    <xdr:to>
      <xdr:col>4</xdr:col>
      <xdr:colOff>1114425</xdr:colOff>
      <xdr:row>28</xdr:row>
      <xdr:rowOff>209550</xdr:rowOff>
    </xdr:to>
    <xdr:sp>
      <xdr:nvSpPr>
        <xdr:cNvPr id="15" name="Line 25"/>
        <xdr:cNvSpPr>
          <a:spLocks/>
        </xdr:cNvSpPr>
      </xdr:nvSpPr>
      <xdr:spPr>
        <a:xfrm>
          <a:off x="6829425" y="9696450"/>
          <a:ext cx="0" cy="352425"/>
        </a:xfrm>
        <a:prstGeom prst="line">
          <a:avLst/>
        </a:prstGeom>
        <a:noFill/>
        <a:ln w="12700" cmpd="sng">
          <a:solidFill>
            <a:srgbClr val="FF0000"/>
          </a:solidFill>
          <a:prstDash val="sys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27</xdr:row>
      <xdr:rowOff>28575</xdr:rowOff>
    </xdr:from>
    <xdr:to>
      <xdr:col>3</xdr:col>
      <xdr:colOff>533400</xdr:colOff>
      <xdr:row>28</xdr:row>
      <xdr:rowOff>190500</xdr:rowOff>
    </xdr:to>
    <xdr:sp>
      <xdr:nvSpPr>
        <xdr:cNvPr id="16" name="Line 75"/>
        <xdr:cNvSpPr>
          <a:spLocks/>
        </xdr:cNvSpPr>
      </xdr:nvSpPr>
      <xdr:spPr>
        <a:xfrm>
          <a:off x="4752975" y="9705975"/>
          <a:ext cx="0" cy="323850"/>
        </a:xfrm>
        <a:prstGeom prst="line">
          <a:avLst/>
        </a:prstGeom>
        <a:noFill/>
        <a:ln w="1905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533400</xdr:colOff>
      <xdr:row>26</xdr:row>
      <xdr:rowOff>276225</xdr:rowOff>
    </xdr:from>
    <xdr:to>
      <xdr:col>4</xdr:col>
      <xdr:colOff>533400</xdr:colOff>
      <xdr:row>28</xdr:row>
      <xdr:rowOff>200025</xdr:rowOff>
    </xdr:to>
    <xdr:sp>
      <xdr:nvSpPr>
        <xdr:cNvPr id="17" name="Line 76"/>
        <xdr:cNvSpPr>
          <a:spLocks/>
        </xdr:cNvSpPr>
      </xdr:nvSpPr>
      <xdr:spPr>
        <a:xfrm>
          <a:off x="6248400" y="9534525"/>
          <a:ext cx="0" cy="504825"/>
        </a:xfrm>
        <a:prstGeom prst="line">
          <a:avLst/>
        </a:prstGeom>
        <a:noFill/>
        <a:ln w="1905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847725</xdr:colOff>
      <xdr:row>26</xdr:row>
      <xdr:rowOff>0</xdr:rowOff>
    </xdr:from>
    <xdr:to>
      <xdr:col>4</xdr:col>
      <xdr:colOff>847725</xdr:colOff>
      <xdr:row>28</xdr:row>
      <xdr:rowOff>209550</xdr:rowOff>
    </xdr:to>
    <xdr:sp>
      <xdr:nvSpPr>
        <xdr:cNvPr id="18" name="Line 78"/>
        <xdr:cNvSpPr>
          <a:spLocks/>
        </xdr:cNvSpPr>
      </xdr:nvSpPr>
      <xdr:spPr>
        <a:xfrm>
          <a:off x="6562725" y="9258300"/>
          <a:ext cx="0" cy="790575"/>
        </a:xfrm>
        <a:prstGeom prst="line">
          <a:avLst/>
        </a:prstGeom>
        <a:noFill/>
        <a:ln w="19050"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714375</xdr:colOff>
      <xdr:row>26</xdr:row>
      <xdr:rowOff>0</xdr:rowOff>
    </xdr:from>
    <xdr:to>
      <xdr:col>2</xdr:col>
      <xdr:colOff>714375</xdr:colOff>
      <xdr:row>27</xdr:row>
      <xdr:rowOff>28575</xdr:rowOff>
    </xdr:to>
    <xdr:sp>
      <xdr:nvSpPr>
        <xdr:cNvPr id="19" name="Line 82"/>
        <xdr:cNvSpPr>
          <a:spLocks/>
        </xdr:cNvSpPr>
      </xdr:nvSpPr>
      <xdr:spPr>
        <a:xfrm>
          <a:off x="3438525" y="9258300"/>
          <a:ext cx="0" cy="447675"/>
        </a:xfrm>
        <a:prstGeom prst="lin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714375</xdr:colOff>
      <xdr:row>27</xdr:row>
      <xdr:rowOff>28575</xdr:rowOff>
    </xdr:from>
    <xdr:to>
      <xdr:col>3</xdr:col>
      <xdr:colOff>533400</xdr:colOff>
      <xdr:row>27</xdr:row>
      <xdr:rowOff>28575</xdr:rowOff>
    </xdr:to>
    <xdr:sp>
      <xdr:nvSpPr>
        <xdr:cNvPr id="20" name="Line 83"/>
        <xdr:cNvSpPr>
          <a:spLocks/>
        </xdr:cNvSpPr>
      </xdr:nvSpPr>
      <xdr:spPr>
        <a:xfrm>
          <a:off x="3438525" y="9705975"/>
          <a:ext cx="1314450" cy="0"/>
        </a:xfrm>
        <a:prstGeom prst="lin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1038225</xdr:colOff>
      <xdr:row>26</xdr:row>
      <xdr:rowOff>9525</xdr:rowOff>
    </xdr:from>
    <xdr:to>
      <xdr:col>2</xdr:col>
      <xdr:colOff>1038225</xdr:colOff>
      <xdr:row>26</xdr:row>
      <xdr:rowOff>276225</xdr:rowOff>
    </xdr:to>
    <xdr:sp>
      <xdr:nvSpPr>
        <xdr:cNvPr id="21" name="Line 84"/>
        <xdr:cNvSpPr>
          <a:spLocks/>
        </xdr:cNvSpPr>
      </xdr:nvSpPr>
      <xdr:spPr>
        <a:xfrm>
          <a:off x="3762375" y="9267825"/>
          <a:ext cx="0" cy="266700"/>
        </a:xfrm>
        <a:prstGeom prst="lin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1047750</xdr:colOff>
      <xdr:row>26</xdr:row>
      <xdr:rowOff>276225</xdr:rowOff>
    </xdr:from>
    <xdr:to>
      <xdr:col>4</xdr:col>
      <xdr:colOff>533400</xdr:colOff>
      <xdr:row>26</xdr:row>
      <xdr:rowOff>276225</xdr:rowOff>
    </xdr:to>
    <xdr:sp>
      <xdr:nvSpPr>
        <xdr:cNvPr id="22" name="Line 85"/>
        <xdr:cNvSpPr>
          <a:spLocks/>
        </xdr:cNvSpPr>
      </xdr:nvSpPr>
      <xdr:spPr>
        <a:xfrm>
          <a:off x="3771900" y="9534525"/>
          <a:ext cx="2476500" cy="0"/>
        </a:xfrm>
        <a:prstGeom prst="lin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1114425</xdr:colOff>
      <xdr:row>27</xdr:row>
      <xdr:rowOff>28575</xdr:rowOff>
    </xdr:from>
    <xdr:to>
      <xdr:col>5</xdr:col>
      <xdr:colOff>571500</xdr:colOff>
      <xdr:row>27</xdr:row>
      <xdr:rowOff>28575</xdr:rowOff>
    </xdr:to>
    <xdr:sp>
      <xdr:nvSpPr>
        <xdr:cNvPr id="23" name="Line 86"/>
        <xdr:cNvSpPr>
          <a:spLocks/>
        </xdr:cNvSpPr>
      </xdr:nvSpPr>
      <xdr:spPr>
        <a:xfrm>
          <a:off x="6829425" y="9705975"/>
          <a:ext cx="952500" cy="0"/>
        </a:xfrm>
        <a:prstGeom prst="line">
          <a:avLst/>
        </a:prstGeom>
        <a:noFill/>
        <a:ln w="1270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571500</xdr:colOff>
      <xdr:row>26</xdr:row>
      <xdr:rowOff>0</xdr:rowOff>
    </xdr:from>
    <xdr:to>
      <xdr:col>5</xdr:col>
      <xdr:colOff>571500</xdr:colOff>
      <xdr:row>27</xdr:row>
      <xdr:rowOff>28575</xdr:rowOff>
    </xdr:to>
    <xdr:sp>
      <xdr:nvSpPr>
        <xdr:cNvPr id="24" name="Line 89"/>
        <xdr:cNvSpPr>
          <a:spLocks/>
        </xdr:cNvSpPr>
      </xdr:nvSpPr>
      <xdr:spPr>
        <a:xfrm flipV="1">
          <a:off x="7781925" y="9258300"/>
          <a:ext cx="0" cy="447675"/>
        </a:xfrm>
        <a:prstGeom prst="line">
          <a:avLst/>
        </a:prstGeom>
        <a:noFill/>
        <a:ln w="1270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21</xdr:row>
      <xdr:rowOff>9525</xdr:rowOff>
    </xdr:from>
    <xdr:to>
      <xdr:col>2</xdr:col>
      <xdr:colOff>466725</xdr:colOff>
      <xdr:row>21</xdr:row>
      <xdr:rowOff>238125</xdr:rowOff>
    </xdr:to>
    <xdr:sp>
      <xdr:nvSpPr>
        <xdr:cNvPr id="25" name="Text Box 92"/>
        <xdr:cNvSpPr txBox="1">
          <a:spLocks noChangeArrowheads="1"/>
        </xdr:cNvSpPr>
      </xdr:nvSpPr>
      <xdr:spPr>
        <a:xfrm>
          <a:off x="2733675" y="7210425"/>
          <a:ext cx="457200" cy="22860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（ア）</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3</xdr:col>
      <xdr:colOff>9525</xdr:colOff>
      <xdr:row>21</xdr:row>
      <xdr:rowOff>9525</xdr:rowOff>
    </xdr:from>
    <xdr:to>
      <xdr:col>3</xdr:col>
      <xdr:colOff>466725</xdr:colOff>
      <xdr:row>21</xdr:row>
      <xdr:rowOff>238125</xdr:rowOff>
    </xdr:to>
    <xdr:sp>
      <xdr:nvSpPr>
        <xdr:cNvPr id="26" name="Text Box 93"/>
        <xdr:cNvSpPr txBox="1">
          <a:spLocks noChangeArrowheads="1"/>
        </xdr:cNvSpPr>
      </xdr:nvSpPr>
      <xdr:spPr>
        <a:xfrm>
          <a:off x="4229100" y="7210425"/>
          <a:ext cx="457200" cy="22860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（イ）</a:t>
          </a:r>
        </a:p>
      </xdr:txBody>
    </xdr:sp>
    <xdr:clientData/>
  </xdr:twoCellAnchor>
  <xdr:twoCellAnchor>
    <xdr:from>
      <xdr:col>4</xdr:col>
      <xdr:colOff>9525</xdr:colOff>
      <xdr:row>21</xdr:row>
      <xdr:rowOff>9525</xdr:rowOff>
    </xdr:from>
    <xdr:to>
      <xdr:col>4</xdr:col>
      <xdr:colOff>466725</xdr:colOff>
      <xdr:row>21</xdr:row>
      <xdr:rowOff>238125</xdr:rowOff>
    </xdr:to>
    <xdr:sp>
      <xdr:nvSpPr>
        <xdr:cNvPr id="27" name="Text Box 94"/>
        <xdr:cNvSpPr txBox="1">
          <a:spLocks noChangeArrowheads="1"/>
        </xdr:cNvSpPr>
      </xdr:nvSpPr>
      <xdr:spPr>
        <a:xfrm>
          <a:off x="5724525" y="7210425"/>
          <a:ext cx="457200" cy="22860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（ウ）Ｂ）</a:t>
          </a:r>
        </a:p>
      </xdr:txBody>
    </xdr:sp>
    <xdr:clientData/>
  </xdr:twoCellAnchor>
  <xdr:twoCellAnchor>
    <xdr:from>
      <xdr:col>5</xdr:col>
      <xdr:colOff>9525</xdr:colOff>
      <xdr:row>21</xdr:row>
      <xdr:rowOff>9525</xdr:rowOff>
    </xdr:from>
    <xdr:to>
      <xdr:col>5</xdr:col>
      <xdr:colOff>466725</xdr:colOff>
      <xdr:row>21</xdr:row>
      <xdr:rowOff>238125</xdr:rowOff>
    </xdr:to>
    <xdr:sp>
      <xdr:nvSpPr>
        <xdr:cNvPr id="28" name="Text Box 95"/>
        <xdr:cNvSpPr txBox="1">
          <a:spLocks noChangeArrowheads="1"/>
        </xdr:cNvSpPr>
      </xdr:nvSpPr>
      <xdr:spPr>
        <a:xfrm>
          <a:off x="7219950" y="7210425"/>
          <a:ext cx="457200" cy="22860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（エ）</a:t>
          </a:r>
        </a:p>
      </xdr:txBody>
    </xdr:sp>
    <xdr:clientData/>
  </xdr:twoCellAnchor>
  <xdr:twoCellAnchor>
    <xdr:from>
      <xdr:col>2</xdr:col>
      <xdr:colOff>9525</xdr:colOff>
      <xdr:row>25</xdr:row>
      <xdr:rowOff>9525</xdr:rowOff>
    </xdr:from>
    <xdr:to>
      <xdr:col>2</xdr:col>
      <xdr:colOff>466725</xdr:colOff>
      <xdr:row>25</xdr:row>
      <xdr:rowOff>238125</xdr:rowOff>
    </xdr:to>
    <xdr:sp>
      <xdr:nvSpPr>
        <xdr:cNvPr id="29" name="Text Box 96"/>
        <xdr:cNvSpPr txBox="1">
          <a:spLocks noChangeArrowheads="1"/>
        </xdr:cNvSpPr>
      </xdr:nvSpPr>
      <xdr:spPr>
        <a:xfrm>
          <a:off x="2733675" y="8791575"/>
          <a:ext cx="457200" cy="22860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（オ）</a:t>
          </a:r>
        </a:p>
      </xdr:txBody>
    </xdr:sp>
    <xdr:clientData/>
  </xdr:twoCellAnchor>
  <xdr:twoCellAnchor>
    <xdr:from>
      <xdr:col>3</xdr:col>
      <xdr:colOff>9525</xdr:colOff>
      <xdr:row>25</xdr:row>
      <xdr:rowOff>9525</xdr:rowOff>
    </xdr:from>
    <xdr:to>
      <xdr:col>3</xdr:col>
      <xdr:colOff>466725</xdr:colOff>
      <xdr:row>25</xdr:row>
      <xdr:rowOff>238125</xdr:rowOff>
    </xdr:to>
    <xdr:sp>
      <xdr:nvSpPr>
        <xdr:cNvPr id="30" name="Text Box 97"/>
        <xdr:cNvSpPr txBox="1">
          <a:spLocks noChangeArrowheads="1"/>
        </xdr:cNvSpPr>
      </xdr:nvSpPr>
      <xdr:spPr>
        <a:xfrm>
          <a:off x="4229100" y="8791575"/>
          <a:ext cx="457200" cy="22860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（カ）</a:t>
          </a:r>
        </a:p>
      </xdr:txBody>
    </xdr:sp>
    <xdr:clientData/>
  </xdr:twoCellAnchor>
  <xdr:twoCellAnchor>
    <xdr:from>
      <xdr:col>4</xdr:col>
      <xdr:colOff>9525</xdr:colOff>
      <xdr:row>25</xdr:row>
      <xdr:rowOff>9525</xdr:rowOff>
    </xdr:from>
    <xdr:to>
      <xdr:col>4</xdr:col>
      <xdr:colOff>466725</xdr:colOff>
      <xdr:row>25</xdr:row>
      <xdr:rowOff>238125</xdr:rowOff>
    </xdr:to>
    <xdr:sp>
      <xdr:nvSpPr>
        <xdr:cNvPr id="31" name="Text Box 98"/>
        <xdr:cNvSpPr txBox="1">
          <a:spLocks noChangeArrowheads="1"/>
        </xdr:cNvSpPr>
      </xdr:nvSpPr>
      <xdr:spPr>
        <a:xfrm>
          <a:off x="5724525" y="8791575"/>
          <a:ext cx="457200" cy="22860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（キ）Ｂ）</a:t>
          </a:r>
        </a:p>
      </xdr:txBody>
    </xdr:sp>
    <xdr:clientData/>
  </xdr:twoCellAnchor>
  <xdr:twoCellAnchor>
    <xdr:from>
      <xdr:col>5</xdr:col>
      <xdr:colOff>9525</xdr:colOff>
      <xdr:row>25</xdr:row>
      <xdr:rowOff>9525</xdr:rowOff>
    </xdr:from>
    <xdr:to>
      <xdr:col>5</xdr:col>
      <xdr:colOff>466725</xdr:colOff>
      <xdr:row>25</xdr:row>
      <xdr:rowOff>238125</xdr:rowOff>
    </xdr:to>
    <xdr:sp>
      <xdr:nvSpPr>
        <xdr:cNvPr id="32" name="Text Box 99"/>
        <xdr:cNvSpPr txBox="1">
          <a:spLocks noChangeArrowheads="1"/>
        </xdr:cNvSpPr>
      </xdr:nvSpPr>
      <xdr:spPr>
        <a:xfrm>
          <a:off x="7219950" y="8791575"/>
          <a:ext cx="457200" cy="22860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（ク）</a:t>
          </a:r>
        </a:p>
      </xdr:txBody>
    </xdr:sp>
    <xdr:clientData/>
  </xdr:twoCellAnchor>
  <xdr:twoCellAnchor>
    <xdr:from>
      <xdr:col>2</xdr:col>
      <xdr:colOff>9525</xdr:colOff>
      <xdr:row>33</xdr:row>
      <xdr:rowOff>457200</xdr:rowOff>
    </xdr:from>
    <xdr:to>
      <xdr:col>2</xdr:col>
      <xdr:colOff>466725</xdr:colOff>
      <xdr:row>34</xdr:row>
      <xdr:rowOff>228600</xdr:rowOff>
    </xdr:to>
    <xdr:sp>
      <xdr:nvSpPr>
        <xdr:cNvPr id="33" name="Text Box 101"/>
        <xdr:cNvSpPr txBox="1">
          <a:spLocks noChangeArrowheads="1"/>
        </xdr:cNvSpPr>
      </xdr:nvSpPr>
      <xdr:spPr>
        <a:xfrm>
          <a:off x="2733675" y="12334875"/>
          <a:ext cx="457200" cy="22860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（ソ）</a:t>
          </a:r>
        </a:p>
      </xdr:txBody>
    </xdr:sp>
    <xdr:clientData/>
  </xdr:twoCellAnchor>
  <xdr:twoCellAnchor>
    <xdr:from>
      <xdr:col>2</xdr:col>
      <xdr:colOff>1485900</xdr:colOff>
      <xdr:row>30</xdr:row>
      <xdr:rowOff>9525</xdr:rowOff>
    </xdr:from>
    <xdr:to>
      <xdr:col>3</xdr:col>
      <xdr:colOff>457200</xdr:colOff>
      <xdr:row>30</xdr:row>
      <xdr:rowOff>238125</xdr:rowOff>
    </xdr:to>
    <xdr:sp>
      <xdr:nvSpPr>
        <xdr:cNvPr id="34" name="Text Box 102"/>
        <xdr:cNvSpPr txBox="1">
          <a:spLocks noChangeArrowheads="1"/>
        </xdr:cNvSpPr>
      </xdr:nvSpPr>
      <xdr:spPr>
        <a:xfrm>
          <a:off x="4210050" y="10515600"/>
          <a:ext cx="466725" cy="22860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（コ）</a:t>
          </a:r>
        </a:p>
      </xdr:txBody>
    </xdr:sp>
    <xdr:clientData/>
  </xdr:twoCellAnchor>
  <xdr:twoCellAnchor>
    <xdr:from>
      <xdr:col>4</xdr:col>
      <xdr:colOff>9525</xdr:colOff>
      <xdr:row>30</xdr:row>
      <xdr:rowOff>9525</xdr:rowOff>
    </xdr:from>
    <xdr:to>
      <xdr:col>4</xdr:col>
      <xdr:colOff>466725</xdr:colOff>
      <xdr:row>30</xdr:row>
      <xdr:rowOff>266700</xdr:rowOff>
    </xdr:to>
    <xdr:sp>
      <xdr:nvSpPr>
        <xdr:cNvPr id="35" name="Text Box 103"/>
        <xdr:cNvSpPr txBox="1">
          <a:spLocks noChangeArrowheads="1"/>
        </xdr:cNvSpPr>
      </xdr:nvSpPr>
      <xdr:spPr>
        <a:xfrm>
          <a:off x="5724525" y="10515600"/>
          <a:ext cx="457200" cy="25717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（サ）</a:t>
          </a:r>
        </a:p>
      </xdr:txBody>
    </xdr:sp>
    <xdr:clientData/>
  </xdr:twoCellAnchor>
  <xdr:twoCellAnchor>
    <xdr:from>
      <xdr:col>4</xdr:col>
      <xdr:colOff>1114425</xdr:colOff>
      <xdr:row>27</xdr:row>
      <xdr:rowOff>19050</xdr:rowOff>
    </xdr:from>
    <xdr:to>
      <xdr:col>4</xdr:col>
      <xdr:colOff>1114425</xdr:colOff>
      <xdr:row>28</xdr:row>
      <xdr:rowOff>209550</xdr:rowOff>
    </xdr:to>
    <xdr:sp>
      <xdr:nvSpPr>
        <xdr:cNvPr id="36" name="Line 122"/>
        <xdr:cNvSpPr>
          <a:spLocks/>
        </xdr:cNvSpPr>
      </xdr:nvSpPr>
      <xdr:spPr>
        <a:xfrm>
          <a:off x="6829425" y="9696450"/>
          <a:ext cx="0" cy="352425"/>
        </a:xfrm>
        <a:prstGeom prst="line">
          <a:avLst/>
        </a:prstGeom>
        <a:noFill/>
        <a:ln w="12700" cmpd="sng">
          <a:solidFill>
            <a:srgbClr val="FF0000"/>
          </a:solidFill>
          <a:prstDash val="sys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5334000</xdr:colOff>
      <xdr:row>0</xdr:row>
      <xdr:rowOff>38100</xdr:rowOff>
    </xdr:from>
    <xdr:to>
      <xdr:col>9</xdr:col>
      <xdr:colOff>6657975</xdr:colOff>
      <xdr:row>0</xdr:row>
      <xdr:rowOff>228600</xdr:rowOff>
    </xdr:to>
    <xdr:sp>
      <xdr:nvSpPr>
        <xdr:cNvPr id="37" name="正方形/長方形 54"/>
        <xdr:cNvSpPr>
          <a:spLocks/>
        </xdr:cNvSpPr>
      </xdr:nvSpPr>
      <xdr:spPr>
        <a:xfrm>
          <a:off x="16697325" y="38100"/>
          <a:ext cx="1323975" cy="190500"/>
        </a:xfrm>
        <a:prstGeom prst="rect">
          <a:avLst/>
        </a:prstGeom>
        <a:noFill/>
        <a:ln w="19050" cmpd="sng">
          <a:solidFill>
            <a:srgbClr val="000000"/>
          </a:solidFill>
          <a:headEnd type="none"/>
          <a:tailEnd type="none"/>
        </a:ln>
      </xdr:spPr>
      <xdr:txBody>
        <a:bodyPr vertOverflow="clip" wrap="square" anchor="ctr"/>
        <a:p>
          <a:pPr algn="ctr">
            <a:defRPr/>
          </a:pPr>
          <a:r>
            <a:rPr lang="en-US" cap="none" sz="900" b="1" i="0" u="none" baseline="0">
              <a:solidFill>
                <a:srgbClr val="FF0000"/>
              </a:solidFill>
              <a:latin typeface="ＭＳ Ｐゴシック"/>
              <a:ea typeface="ＭＳ Ｐゴシック"/>
              <a:cs typeface="ＭＳ Ｐゴシック"/>
            </a:rPr>
            <a:t>Ｒ０２</a:t>
          </a:r>
          <a:r>
            <a:rPr lang="en-US" cap="none" sz="900" b="1" i="0" u="none" baseline="0">
              <a:solidFill>
                <a:srgbClr val="FF0000"/>
              </a:solidFill>
            </a:rPr>
            <a:t> </a:t>
          </a:r>
          <a:r>
            <a:rPr lang="en-US" cap="none" sz="900" b="1" i="0" u="none" baseline="0">
              <a:solidFill>
                <a:srgbClr val="FF0000"/>
              </a:solidFill>
              <a:latin typeface="ＭＳ Ｐゴシック"/>
              <a:ea typeface="ＭＳ Ｐゴシック"/>
              <a:cs typeface="ＭＳ Ｐゴシック"/>
            </a:rPr>
            <a:t>応募申請用</a:t>
          </a:r>
        </a:p>
      </xdr:txBody>
    </xdr:sp>
    <xdr:clientData/>
  </xdr:twoCellAnchor>
  <xdr:twoCellAnchor>
    <xdr:from>
      <xdr:col>5</xdr:col>
      <xdr:colOff>85725</xdr:colOff>
      <xdr:row>0</xdr:row>
      <xdr:rowOff>47625</xdr:rowOff>
    </xdr:from>
    <xdr:to>
      <xdr:col>5</xdr:col>
      <xdr:colOff>1476375</xdr:colOff>
      <xdr:row>0</xdr:row>
      <xdr:rowOff>257175</xdr:rowOff>
    </xdr:to>
    <xdr:sp>
      <xdr:nvSpPr>
        <xdr:cNvPr id="38" name="正方形/長方形 55"/>
        <xdr:cNvSpPr>
          <a:spLocks/>
        </xdr:cNvSpPr>
      </xdr:nvSpPr>
      <xdr:spPr>
        <a:xfrm>
          <a:off x="7296150" y="47625"/>
          <a:ext cx="1390650" cy="209550"/>
        </a:xfrm>
        <a:prstGeom prst="rect">
          <a:avLst/>
        </a:prstGeom>
        <a:noFill/>
        <a:ln w="19050" cmpd="sng">
          <a:solidFill>
            <a:srgbClr val="000000"/>
          </a:solidFill>
          <a:headEnd type="none"/>
          <a:tailEnd type="none"/>
        </a:ln>
      </xdr:spPr>
      <xdr:txBody>
        <a:bodyPr vertOverflow="clip" wrap="square" anchor="ctr"/>
        <a:p>
          <a:pPr algn="ctr">
            <a:defRPr/>
          </a:pPr>
          <a:r>
            <a:rPr lang="en-US" cap="none" sz="900" b="1" i="0" u="none" baseline="0">
              <a:solidFill>
                <a:srgbClr val="FF0000"/>
              </a:solidFill>
              <a:latin typeface="ＭＳ Ｐゴシック"/>
              <a:ea typeface="ＭＳ Ｐゴシック"/>
              <a:cs typeface="ＭＳ Ｐゴシック"/>
            </a:rPr>
            <a:t>Ｒ０２</a:t>
          </a:r>
          <a:r>
            <a:rPr lang="en-US" cap="none" sz="900" b="1" i="0" u="none" baseline="0">
              <a:solidFill>
                <a:srgbClr val="FF0000"/>
              </a:solidFill>
            </a:rPr>
            <a:t> </a:t>
          </a:r>
          <a:r>
            <a:rPr lang="en-US" cap="none" sz="900" b="1" i="0" u="none" baseline="0">
              <a:solidFill>
                <a:srgbClr val="FF0000"/>
              </a:solidFill>
              <a:latin typeface="ＭＳ Ｐゴシック"/>
              <a:ea typeface="ＭＳ Ｐゴシック"/>
              <a:cs typeface="ＭＳ Ｐゴシック"/>
            </a:rPr>
            <a:t>応募申請用</a:t>
          </a:r>
        </a:p>
      </xdr:txBody>
    </xdr:sp>
    <xdr:clientData/>
  </xdr:twoCellAnchor>
  <xdr:twoCellAnchor>
    <xdr:from>
      <xdr:col>4</xdr:col>
      <xdr:colOff>0</xdr:colOff>
      <xdr:row>33</xdr:row>
      <xdr:rowOff>457200</xdr:rowOff>
    </xdr:from>
    <xdr:to>
      <xdr:col>4</xdr:col>
      <xdr:colOff>457200</xdr:colOff>
      <xdr:row>34</xdr:row>
      <xdr:rowOff>228600</xdr:rowOff>
    </xdr:to>
    <xdr:sp>
      <xdr:nvSpPr>
        <xdr:cNvPr id="39" name="Text Box 100"/>
        <xdr:cNvSpPr txBox="1">
          <a:spLocks noChangeArrowheads="1"/>
        </xdr:cNvSpPr>
      </xdr:nvSpPr>
      <xdr:spPr>
        <a:xfrm>
          <a:off x="5715000" y="12334875"/>
          <a:ext cx="457200" cy="22860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（チ）</a:t>
          </a:r>
        </a:p>
      </xdr:txBody>
    </xdr:sp>
    <xdr:clientData/>
  </xdr:twoCellAnchor>
  <xdr:twoCellAnchor>
    <xdr:from>
      <xdr:col>3</xdr:col>
      <xdr:colOff>0</xdr:colOff>
      <xdr:row>33</xdr:row>
      <xdr:rowOff>457200</xdr:rowOff>
    </xdr:from>
    <xdr:to>
      <xdr:col>3</xdr:col>
      <xdr:colOff>457200</xdr:colOff>
      <xdr:row>34</xdr:row>
      <xdr:rowOff>228600</xdr:rowOff>
    </xdr:to>
    <xdr:sp>
      <xdr:nvSpPr>
        <xdr:cNvPr id="40" name="Text Box 100"/>
        <xdr:cNvSpPr txBox="1">
          <a:spLocks noChangeArrowheads="1"/>
        </xdr:cNvSpPr>
      </xdr:nvSpPr>
      <xdr:spPr>
        <a:xfrm>
          <a:off x="4219575" y="12334875"/>
          <a:ext cx="457200" cy="22860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（タ）</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5724525</xdr:colOff>
      <xdr:row>0</xdr:row>
      <xdr:rowOff>47625</xdr:rowOff>
    </xdr:from>
    <xdr:to>
      <xdr:col>0</xdr:col>
      <xdr:colOff>7258050</xdr:colOff>
      <xdr:row>0</xdr:row>
      <xdr:rowOff>228600</xdr:rowOff>
    </xdr:to>
    <xdr:sp>
      <xdr:nvSpPr>
        <xdr:cNvPr id="1" name="正方形/長方形 1"/>
        <xdr:cNvSpPr>
          <a:spLocks/>
        </xdr:cNvSpPr>
      </xdr:nvSpPr>
      <xdr:spPr>
        <a:xfrm>
          <a:off x="5724525" y="47625"/>
          <a:ext cx="1533525" cy="180975"/>
        </a:xfrm>
        <a:prstGeom prst="rect">
          <a:avLst/>
        </a:prstGeom>
        <a:noFill/>
        <a:ln w="19050" cmpd="sng">
          <a:solidFill>
            <a:srgbClr val="000000"/>
          </a:solidFill>
          <a:headEnd type="none"/>
          <a:tailEnd type="none"/>
        </a:ln>
      </xdr:spPr>
      <xdr:txBody>
        <a:bodyPr vertOverflow="clip" wrap="square" anchor="ctr"/>
        <a:p>
          <a:pPr algn="ctr">
            <a:defRPr/>
          </a:pPr>
          <a:r>
            <a:rPr lang="en-US" cap="none" sz="900" b="1" i="0" u="none" baseline="0">
              <a:solidFill>
                <a:srgbClr val="FF0000"/>
              </a:solidFill>
              <a:latin typeface="ＭＳ Ｐゴシック"/>
              <a:ea typeface="ＭＳ Ｐゴシック"/>
              <a:cs typeface="ＭＳ Ｐゴシック"/>
            </a:rPr>
            <a:t>Ｒ０２</a:t>
          </a:r>
          <a:r>
            <a:rPr lang="en-US" cap="none" sz="900" b="1" i="0" u="none" baseline="0">
              <a:solidFill>
                <a:srgbClr val="FF0000"/>
              </a:solidFill>
            </a:rPr>
            <a:t> </a:t>
          </a:r>
          <a:r>
            <a:rPr lang="en-US" cap="none" sz="900" b="1" i="0" u="none" baseline="0">
              <a:solidFill>
                <a:srgbClr val="FF0000"/>
              </a:solidFill>
              <a:latin typeface="ＭＳ Ｐゴシック"/>
              <a:ea typeface="ＭＳ Ｐゴシック"/>
              <a:cs typeface="ＭＳ Ｐゴシック"/>
            </a:rPr>
            <a:t>応募申請用</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200025</xdr:colOff>
      <xdr:row>0</xdr:row>
      <xdr:rowOff>47625</xdr:rowOff>
    </xdr:from>
    <xdr:to>
      <xdr:col>12</xdr:col>
      <xdr:colOff>495300</xdr:colOff>
      <xdr:row>1</xdr:row>
      <xdr:rowOff>0</xdr:rowOff>
    </xdr:to>
    <xdr:sp>
      <xdr:nvSpPr>
        <xdr:cNvPr id="1" name="正方形/長方形 3"/>
        <xdr:cNvSpPr>
          <a:spLocks/>
        </xdr:cNvSpPr>
      </xdr:nvSpPr>
      <xdr:spPr>
        <a:xfrm>
          <a:off x="5743575" y="47625"/>
          <a:ext cx="1304925" cy="190500"/>
        </a:xfrm>
        <a:prstGeom prst="rect">
          <a:avLst/>
        </a:prstGeom>
        <a:noFill/>
        <a:ln w="19050" cmpd="sng">
          <a:solidFill>
            <a:srgbClr val="000000"/>
          </a:solidFill>
          <a:headEnd type="none"/>
          <a:tailEnd type="none"/>
        </a:ln>
      </xdr:spPr>
      <xdr:txBody>
        <a:bodyPr vertOverflow="clip" wrap="square" anchor="ctr"/>
        <a:p>
          <a:pPr algn="ctr">
            <a:defRPr/>
          </a:pPr>
          <a:r>
            <a:rPr lang="en-US" cap="none" sz="900" b="1" i="0" u="none" baseline="0">
              <a:solidFill>
                <a:srgbClr val="FF0000"/>
              </a:solidFill>
              <a:latin typeface="ＭＳ Ｐゴシック"/>
              <a:ea typeface="ＭＳ Ｐゴシック"/>
              <a:cs typeface="ＭＳ Ｐゴシック"/>
            </a:rPr>
            <a:t>Ｒ０２</a:t>
          </a:r>
          <a:r>
            <a:rPr lang="en-US" cap="none" sz="900" b="1" i="0" u="none" baseline="0">
              <a:solidFill>
                <a:srgbClr val="FF0000"/>
              </a:solidFill>
            </a:rPr>
            <a:t> </a:t>
          </a:r>
          <a:r>
            <a:rPr lang="en-US" cap="none" sz="900" b="1" i="0" u="none" baseline="0">
              <a:solidFill>
                <a:srgbClr val="FF0000"/>
              </a:solidFill>
              <a:latin typeface="ＭＳ Ｐゴシック"/>
              <a:ea typeface="ＭＳ Ｐゴシック"/>
              <a:cs typeface="ＭＳ Ｐゴシック"/>
            </a:rPr>
            <a:t>応募申請用</a:t>
          </a:r>
        </a:p>
      </xdr:txBody>
    </xdr:sp>
    <xdr:clientData/>
  </xdr:twoCellAnchor>
  <xdr:twoCellAnchor>
    <xdr:from>
      <xdr:col>15</xdr:col>
      <xdr:colOff>3209925</xdr:colOff>
      <xdr:row>0</xdr:row>
      <xdr:rowOff>47625</xdr:rowOff>
    </xdr:from>
    <xdr:to>
      <xdr:col>16</xdr:col>
      <xdr:colOff>0</xdr:colOff>
      <xdr:row>1</xdr:row>
      <xdr:rowOff>28575</xdr:rowOff>
    </xdr:to>
    <xdr:sp>
      <xdr:nvSpPr>
        <xdr:cNvPr id="2" name="正方形/長方形 5"/>
        <xdr:cNvSpPr>
          <a:spLocks/>
        </xdr:cNvSpPr>
      </xdr:nvSpPr>
      <xdr:spPr>
        <a:xfrm>
          <a:off x="13211175" y="47625"/>
          <a:ext cx="1314450" cy="219075"/>
        </a:xfrm>
        <a:prstGeom prst="rect">
          <a:avLst/>
        </a:prstGeom>
        <a:noFill/>
        <a:ln w="19050" cmpd="sng">
          <a:solidFill>
            <a:srgbClr val="000000"/>
          </a:solidFill>
          <a:headEnd type="none"/>
          <a:tailEnd type="none"/>
        </a:ln>
      </xdr:spPr>
      <xdr:txBody>
        <a:bodyPr vertOverflow="clip" wrap="square" anchor="ctr"/>
        <a:p>
          <a:pPr algn="ctr">
            <a:defRPr/>
          </a:pPr>
          <a:r>
            <a:rPr lang="en-US" cap="none" sz="900" b="1" i="0" u="none" baseline="0">
              <a:solidFill>
                <a:srgbClr val="FF0000"/>
              </a:solidFill>
              <a:latin typeface="ＭＳ Ｐゴシック"/>
              <a:ea typeface="ＭＳ Ｐゴシック"/>
              <a:cs typeface="ＭＳ Ｐゴシック"/>
            </a:rPr>
            <a:t>Ｒ０２</a:t>
          </a:r>
          <a:r>
            <a:rPr lang="en-US" cap="none" sz="900" b="1" i="0" u="none" baseline="0">
              <a:solidFill>
                <a:srgbClr val="FF0000"/>
              </a:solidFill>
            </a:rPr>
            <a:t> </a:t>
          </a:r>
          <a:r>
            <a:rPr lang="en-US" cap="none" sz="900" b="1" i="0" u="none" baseline="0">
              <a:solidFill>
                <a:srgbClr val="FF0000"/>
              </a:solidFill>
              <a:latin typeface="ＭＳ Ｐゴシック"/>
              <a:ea typeface="ＭＳ Ｐゴシック"/>
              <a:cs typeface="ＭＳ Ｐゴシック"/>
            </a:rPr>
            <a:t>応募申請用</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yourname\Desktop\H31%20&#24540;&#21215;&#30003;&#35531;&#26360;&#65288;&#27096;&#24335;&#65298;&#12289;&#27096;&#24335;&#65299;&#65289;_&#26696;_MR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応募申請　様式２（ｓｈ１）"/>
      <sheetName val="応募申請　様式２（ｓｈ２）"/>
      <sheetName val="応募申請　様式２（ｓｈ３） (2)"/>
      <sheetName val="応募申請　様式３"/>
      <sheetName val="応募申請　様式２（ｓｈ３）"/>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G51"/>
  <sheetViews>
    <sheetView showGridLines="0" tabSelected="1" zoomScaleSheetLayoutView="100" workbookViewId="0" topLeftCell="A1">
      <selection activeCell="H2" sqref="H2"/>
    </sheetView>
  </sheetViews>
  <sheetFormatPr defaultColWidth="9.00390625" defaultRowHeight="13.5"/>
  <cols>
    <col min="1" max="1" width="1.00390625" style="1" customWidth="1"/>
    <col min="2" max="2" width="27.50390625" style="1" customWidth="1"/>
    <col min="3" max="4" width="16.875" style="1" customWidth="1"/>
    <col min="5" max="5" width="15.75390625" style="1" customWidth="1"/>
    <col min="6" max="6" width="15.625" style="1" customWidth="1"/>
    <col min="7" max="7" width="22.25390625" style="1" customWidth="1"/>
    <col min="8" max="16384" width="9.00390625" style="1" customWidth="1"/>
  </cols>
  <sheetData>
    <row r="1" spans="2:7" ht="24.75" customHeight="1">
      <c r="B1" t="s">
        <v>121</v>
      </c>
      <c r="C1" s="18"/>
      <c r="D1" s="18"/>
      <c r="E1" s="18"/>
      <c r="F1" s="18"/>
      <c r="G1" s="86"/>
    </row>
    <row r="2" spans="2:7" ht="21" customHeight="1">
      <c r="B2" s="288" t="s">
        <v>164</v>
      </c>
      <c r="C2" s="288"/>
      <c r="D2" s="288"/>
      <c r="E2" s="288"/>
      <c r="F2" s="288"/>
      <c r="G2" s="288"/>
    </row>
    <row r="3" spans="2:7" ht="13.5" customHeight="1" thickBot="1">
      <c r="B3" s="19"/>
      <c r="C3" s="19"/>
      <c r="D3" s="19"/>
      <c r="E3" s="289"/>
      <c r="F3" s="289"/>
      <c r="G3" s="289"/>
    </row>
    <row r="4" spans="1:7" ht="34.5" customHeight="1" thickBot="1">
      <c r="A4" s="78"/>
      <c r="B4" s="104" t="s">
        <v>38</v>
      </c>
      <c r="C4" s="290"/>
      <c r="D4" s="291"/>
      <c r="E4" s="291"/>
      <c r="F4" s="291"/>
      <c r="G4" s="292"/>
    </row>
    <row r="5" spans="1:7" ht="18.75" customHeight="1">
      <c r="A5" s="78"/>
      <c r="B5" s="185" t="s">
        <v>33</v>
      </c>
      <c r="C5" s="239" t="s">
        <v>51</v>
      </c>
      <c r="D5" s="240"/>
      <c r="E5" s="241" t="s">
        <v>42</v>
      </c>
      <c r="F5" s="242"/>
      <c r="G5" s="243"/>
    </row>
    <row r="6" spans="1:7" ht="18" customHeight="1">
      <c r="A6" s="78"/>
      <c r="B6" s="186"/>
      <c r="C6" s="293"/>
      <c r="D6" s="294"/>
      <c r="E6" s="267"/>
      <c r="F6" s="268"/>
      <c r="G6" s="269"/>
    </row>
    <row r="7" spans="1:7" ht="18" customHeight="1">
      <c r="A7" s="78"/>
      <c r="B7" s="186"/>
      <c r="C7" s="270" t="s">
        <v>53</v>
      </c>
      <c r="D7" s="271"/>
      <c r="E7" s="271"/>
      <c r="F7" s="271"/>
      <c r="G7" s="272"/>
    </row>
    <row r="8" spans="1:7" ht="18" customHeight="1">
      <c r="A8" s="78"/>
      <c r="B8" s="186"/>
      <c r="C8" s="273" t="s">
        <v>54</v>
      </c>
      <c r="D8" s="274"/>
      <c r="E8" s="275" t="s">
        <v>42</v>
      </c>
      <c r="F8" s="276"/>
      <c r="G8" s="277"/>
    </row>
    <row r="9" spans="1:7" ht="18" customHeight="1" thickBot="1">
      <c r="A9" s="78"/>
      <c r="B9" s="186"/>
      <c r="C9" s="278"/>
      <c r="D9" s="279"/>
      <c r="E9" s="280"/>
      <c r="F9" s="281"/>
      <c r="G9" s="282"/>
    </row>
    <row r="10" spans="1:7" ht="22.5" customHeight="1">
      <c r="A10" s="78"/>
      <c r="B10" s="186"/>
      <c r="C10" s="251" t="s">
        <v>34</v>
      </c>
      <c r="D10" s="252"/>
      <c r="E10" s="252"/>
      <c r="F10" s="252"/>
      <c r="G10" s="253"/>
    </row>
    <row r="11" spans="1:7" ht="18" customHeight="1">
      <c r="A11" s="78"/>
      <c r="B11" s="186"/>
      <c r="C11" s="254" t="s">
        <v>39</v>
      </c>
      <c r="D11" s="255"/>
      <c r="E11" s="137" t="s">
        <v>35</v>
      </c>
      <c r="F11" s="137" t="s">
        <v>36</v>
      </c>
      <c r="G11" s="138" t="s">
        <v>40</v>
      </c>
    </row>
    <row r="12" spans="1:7" ht="19.5" customHeight="1">
      <c r="A12" s="78"/>
      <c r="B12" s="186"/>
      <c r="C12" s="256"/>
      <c r="D12" s="257"/>
      <c r="E12" s="139"/>
      <c r="F12" s="139"/>
      <c r="G12" s="140"/>
    </row>
    <row r="13" spans="1:7" ht="18.75" customHeight="1">
      <c r="A13" s="78"/>
      <c r="B13" s="186"/>
      <c r="C13" s="261" t="s">
        <v>41</v>
      </c>
      <c r="D13" s="262"/>
      <c r="E13" s="262"/>
      <c r="F13" s="262" t="s">
        <v>58</v>
      </c>
      <c r="G13" s="263"/>
    </row>
    <row r="14" spans="1:7" ht="18" customHeight="1" thickBot="1">
      <c r="A14" s="78"/>
      <c r="B14" s="186"/>
      <c r="C14" s="264"/>
      <c r="D14" s="265"/>
      <c r="E14" s="265"/>
      <c r="F14" s="265"/>
      <c r="G14" s="266"/>
    </row>
    <row r="15" spans="1:7" ht="22.5" customHeight="1">
      <c r="A15" s="78"/>
      <c r="B15" s="186"/>
      <c r="C15" s="251" t="s">
        <v>132</v>
      </c>
      <c r="D15" s="252"/>
      <c r="E15" s="252"/>
      <c r="F15" s="252"/>
      <c r="G15" s="253"/>
    </row>
    <row r="16" spans="1:7" ht="18" customHeight="1">
      <c r="A16" s="78"/>
      <c r="B16" s="186"/>
      <c r="C16" s="254" t="s">
        <v>39</v>
      </c>
      <c r="D16" s="255"/>
      <c r="E16" s="137" t="s">
        <v>35</v>
      </c>
      <c r="F16" s="137" t="s">
        <v>36</v>
      </c>
      <c r="G16" s="138" t="s">
        <v>40</v>
      </c>
    </row>
    <row r="17" spans="1:7" ht="19.5" customHeight="1">
      <c r="A17" s="78"/>
      <c r="B17" s="186"/>
      <c r="C17" s="256"/>
      <c r="D17" s="257"/>
      <c r="E17" s="139"/>
      <c r="F17" s="139"/>
      <c r="G17" s="140"/>
    </row>
    <row r="18" spans="1:7" ht="18.75" customHeight="1">
      <c r="A18" s="78"/>
      <c r="B18" s="186"/>
      <c r="C18" s="254" t="s">
        <v>41</v>
      </c>
      <c r="D18" s="258"/>
      <c r="E18" s="255"/>
      <c r="F18" s="259" t="s">
        <v>58</v>
      </c>
      <c r="G18" s="260"/>
    </row>
    <row r="19" spans="1:7" ht="18" customHeight="1" thickBot="1">
      <c r="A19" s="78"/>
      <c r="B19" s="186"/>
      <c r="C19" s="225"/>
      <c r="D19" s="226"/>
      <c r="E19" s="227"/>
      <c r="F19" s="228"/>
      <c r="G19" s="229"/>
    </row>
    <row r="20" spans="1:7" ht="22.5" customHeight="1">
      <c r="A20" s="78"/>
      <c r="B20" s="186"/>
      <c r="C20" s="251" t="s">
        <v>37</v>
      </c>
      <c r="D20" s="252"/>
      <c r="E20" s="252"/>
      <c r="F20" s="252"/>
      <c r="G20" s="253"/>
    </row>
    <row r="21" spans="1:7" ht="18" customHeight="1">
      <c r="A21" s="78"/>
      <c r="B21" s="186"/>
      <c r="C21" s="254" t="s">
        <v>39</v>
      </c>
      <c r="D21" s="255"/>
      <c r="E21" s="137" t="s">
        <v>35</v>
      </c>
      <c r="F21" s="137" t="s">
        <v>36</v>
      </c>
      <c r="G21" s="138" t="s">
        <v>40</v>
      </c>
    </row>
    <row r="22" spans="1:7" ht="18.75" customHeight="1">
      <c r="A22" s="78"/>
      <c r="B22" s="186"/>
      <c r="C22" s="256"/>
      <c r="D22" s="257"/>
      <c r="E22" s="139"/>
      <c r="F22" s="139"/>
      <c r="G22" s="140"/>
    </row>
    <row r="23" spans="1:7" ht="19.5" customHeight="1">
      <c r="A23" s="78"/>
      <c r="B23" s="186"/>
      <c r="C23" s="254" t="s">
        <v>41</v>
      </c>
      <c r="D23" s="258"/>
      <c r="E23" s="255"/>
      <c r="F23" s="259" t="s">
        <v>58</v>
      </c>
      <c r="G23" s="260"/>
    </row>
    <row r="24" spans="1:7" ht="18" customHeight="1" thickBot="1">
      <c r="A24" s="78"/>
      <c r="B24" s="187"/>
      <c r="C24" s="225"/>
      <c r="D24" s="226"/>
      <c r="E24" s="227"/>
      <c r="F24" s="228"/>
      <c r="G24" s="229"/>
    </row>
    <row r="25" spans="1:7" ht="18" customHeight="1">
      <c r="A25" s="78"/>
      <c r="B25" s="236" t="s">
        <v>147</v>
      </c>
      <c r="C25" s="239" t="s">
        <v>51</v>
      </c>
      <c r="D25" s="240"/>
      <c r="E25" s="241" t="s">
        <v>42</v>
      </c>
      <c r="F25" s="242"/>
      <c r="G25" s="243"/>
    </row>
    <row r="26" spans="1:7" ht="18" customHeight="1" thickBot="1">
      <c r="A26" s="78"/>
      <c r="B26" s="237"/>
      <c r="C26" s="244"/>
      <c r="D26" s="245"/>
      <c r="E26" s="248"/>
      <c r="F26" s="249"/>
      <c r="G26" s="250"/>
    </row>
    <row r="27" spans="1:7" ht="22.5" customHeight="1">
      <c r="A27" s="78"/>
      <c r="B27" s="237"/>
      <c r="C27" s="251" t="s">
        <v>34</v>
      </c>
      <c r="D27" s="252"/>
      <c r="E27" s="252"/>
      <c r="F27" s="252"/>
      <c r="G27" s="253"/>
    </row>
    <row r="28" spans="1:7" ht="18" customHeight="1">
      <c r="A28" s="78"/>
      <c r="B28" s="237"/>
      <c r="C28" s="254" t="s">
        <v>39</v>
      </c>
      <c r="D28" s="255"/>
      <c r="E28" s="137" t="s">
        <v>35</v>
      </c>
      <c r="F28" s="137" t="s">
        <v>36</v>
      </c>
      <c r="G28" s="138" t="s">
        <v>40</v>
      </c>
    </row>
    <row r="29" spans="1:7" ht="18" customHeight="1">
      <c r="A29" s="78"/>
      <c r="B29" s="237"/>
      <c r="C29" s="256"/>
      <c r="D29" s="257"/>
      <c r="E29" s="139"/>
      <c r="F29" s="139"/>
      <c r="G29" s="140"/>
    </row>
    <row r="30" spans="1:7" ht="18.75" customHeight="1">
      <c r="A30" s="78"/>
      <c r="B30" s="237"/>
      <c r="C30" s="254" t="s">
        <v>41</v>
      </c>
      <c r="D30" s="258"/>
      <c r="E30" s="255"/>
      <c r="F30" s="259" t="s">
        <v>58</v>
      </c>
      <c r="G30" s="260"/>
    </row>
    <row r="31" spans="1:7" ht="18" customHeight="1" thickBot="1">
      <c r="A31" s="78"/>
      <c r="B31" s="238"/>
      <c r="C31" s="225"/>
      <c r="D31" s="226"/>
      <c r="E31" s="227"/>
      <c r="F31" s="228"/>
      <c r="G31" s="229"/>
    </row>
    <row r="32" spans="1:7" ht="18" customHeight="1">
      <c r="A32" s="78"/>
      <c r="B32" s="185" t="s">
        <v>134</v>
      </c>
      <c r="C32" s="213" t="s">
        <v>135</v>
      </c>
      <c r="D32" s="214"/>
      <c r="E32" s="141" t="s">
        <v>136</v>
      </c>
      <c r="F32" s="141" t="s">
        <v>137</v>
      </c>
      <c r="G32" s="142" t="s">
        <v>233</v>
      </c>
    </row>
    <row r="33" spans="1:7" ht="18" customHeight="1">
      <c r="A33" s="78"/>
      <c r="B33" s="186"/>
      <c r="C33" s="215" t="s">
        <v>139</v>
      </c>
      <c r="D33" s="216"/>
      <c r="E33" s="143"/>
      <c r="F33" s="143"/>
      <c r="G33" s="144" t="s">
        <v>234</v>
      </c>
    </row>
    <row r="34" spans="1:7" ht="18" customHeight="1">
      <c r="A34" s="78"/>
      <c r="B34" s="186"/>
      <c r="C34" s="215" t="s">
        <v>138</v>
      </c>
      <c r="D34" s="216"/>
      <c r="E34" s="143"/>
      <c r="F34" s="143"/>
      <c r="G34" s="144" t="s">
        <v>234</v>
      </c>
    </row>
    <row r="35" spans="1:7" ht="18" customHeight="1" thickBot="1">
      <c r="A35" s="78"/>
      <c r="B35" s="187"/>
      <c r="C35" s="217" t="s">
        <v>138</v>
      </c>
      <c r="D35" s="218"/>
      <c r="E35" s="145"/>
      <c r="F35" s="145"/>
      <c r="G35" s="146" t="s">
        <v>234</v>
      </c>
    </row>
    <row r="36" spans="1:7" ht="30" customHeight="1" thickBot="1">
      <c r="A36" s="78"/>
      <c r="B36" s="152" t="s">
        <v>52</v>
      </c>
      <c r="C36" s="230" t="s">
        <v>178</v>
      </c>
      <c r="D36" s="231"/>
      <c r="E36" s="231"/>
      <c r="F36" s="231"/>
      <c r="G36" s="232"/>
    </row>
    <row r="37" spans="1:7" ht="18" customHeight="1">
      <c r="A37" s="78"/>
      <c r="B37" s="188" t="s">
        <v>105</v>
      </c>
      <c r="C37" s="193"/>
      <c r="D37" s="194"/>
      <c r="E37" s="195"/>
      <c r="F37" s="219" t="s">
        <v>240</v>
      </c>
      <c r="G37" s="220"/>
    </row>
    <row r="38" spans="1:7" ht="18" customHeight="1">
      <c r="A38" s="78"/>
      <c r="B38" s="189"/>
      <c r="C38" s="196"/>
      <c r="D38" s="197"/>
      <c r="E38" s="198"/>
      <c r="F38" s="221" t="s">
        <v>238</v>
      </c>
      <c r="G38" s="222"/>
    </row>
    <row r="39" spans="1:7" ht="18" customHeight="1">
      <c r="A39" s="78"/>
      <c r="B39" s="189"/>
      <c r="C39" s="196"/>
      <c r="D39" s="197"/>
      <c r="E39" s="198"/>
      <c r="F39" s="223" t="s">
        <v>237</v>
      </c>
      <c r="G39" s="224"/>
    </row>
    <row r="40" spans="1:7" ht="21" customHeight="1">
      <c r="A40" s="78"/>
      <c r="B40" s="189" t="s">
        <v>106</v>
      </c>
      <c r="C40" s="199"/>
      <c r="D40" s="200"/>
      <c r="E40" s="201"/>
      <c r="F40" s="284" t="s">
        <v>241</v>
      </c>
      <c r="G40" s="285"/>
    </row>
    <row r="41" spans="1:7" ht="21" customHeight="1" thickBot="1">
      <c r="A41" s="78"/>
      <c r="B41" s="283"/>
      <c r="C41" s="202"/>
      <c r="D41" s="203"/>
      <c r="E41" s="204"/>
      <c r="F41" s="286" t="s">
        <v>239</v>
      </c>
      <c r="G41" s="287"/>
    </row>
    <row r="42" spans="1:7" ht="69" customHeight="1" thickBot="1">
      <c r="A42" s="78"/>
      <c r="B42" s="153" t="s">
        <v>140</v>
      </c>
      <c r="C42" s="233"/>
      <c r="D42" s="234"/>
      <c r="E42" s="234"/>
      <c r="F42" s="234"/>
      <c r="G42" s="235"/>
    </row>
    <row r="43" spans="1:7" ht="30" customHeight="1">
      <c r="A43" s="78"/>
      <c r="B43" s="185" t="s">
        <v>32</v>
      </c>
      <c r="C43" s="190" t="s">
        <v>43</v>
      </c>
      <c r="D43" s="191"/>
      <c r="E43" s="192"/>
      <c r="F43" s="246" t="s">
        <v>171</v>
      </c>
      <c r="G43" s="205" t="s">
        <v>172</v>
      </c>
    </row>
    <row r="44" spans="1:7" ht="39" customHeight="1">
      <c r="A44" s="78"/>
      <c r="B44" s="186"/>
      <c r="C44" s="147" t="s">
        <v>141</v>
      </c>
      <c r="D44" s="148" t="s">
        <v>142</v>
      </c>
      <c r="E44" s="148" t="s">
        <v>143</v>
      </c>
      <c r="F44" s="247"/>
      <c r="G44" s="206"/>
    </row>
    <row r="45" spans="1:7" ht="32.25" customHeight="1">
      <c r="A45" s="78"/>
      <c r="B45" s="186"/>
      <c r="C45" s="207"/>
      <c r="D45" s="209"/>
      <c r="E45" s="209">
        <f>C45+D45</f>
        <v>0</v>
      </c>
      <c r="F45" s="149"/>
      <c r="G45" s="211" t="e">
        <f>ROUNDDOWN(F45/(E45*F47),0)</f>
        <v>#DIV/0!</v>
      </c>
    </row>
    <row r="46" spans="1:7" ht="29.25" customHeight="1">
      <c r="A46" s="78"/>
      <c r="B46" s="186"/>
      <c r="C46" s="207"/>
      <c r="D46" s="209"/>
      <c r="E46" s="209"/>
      <c r="F46" s="150" t="s">
        <v>173</v>
      </c>
      <c r="G46" s="211"/>
    </row>
    <row r="47" spans="1:7" ht="35.25" customHeight="1" thickBot="1">
      <c r="A47" s="78"/>
      <c r="B47" s="187"/>
      <c r="C47" s="208"/>
      <c r="D47" s="210"/>
      <c r="E47" s="210"/>
      <c r="F47" s="151"/>
      <c r="G47" s="212"/>
    </row>
    <row r="48" spans="2:7" ht="21.75" customHeight="1">
      <c r="B48" s="84" t="s">
        <v>145</v>
      </c>
      <c r="C48" s="81"/>
      <c r="D48" s="81"/>
      <c r="E48" s="81"/>
      <c r="F48" s="82"/>
      <c r="G48" s="83"/>
    </row>
    <row r="49" spans="2:7" ht="21" customHeight="1">
      <c r="B49" s="85"/>
      <c r="C49" s="79"/>
      <c r="D49" s="79"/>
      <c r="E49" s="79"/>
      <c r="F49" s="80"/>
      <c r="G49" s="27"/>
    </row>
    <row r="50" spans="2:7" ht="94.5" customHeight="1">
      <c r="B50" s="184" t="s">
        <v>235</v>
      </c>
      <c r="C50" s="184"/>
      <c r="D50" s="184"/>
      <c r="E50" s="184"/>
      <c r="F50" s="184"/>
      <c r="G50" s="184"/>
    </row>
    <row r="51" spans="2:7" ht="92.25" customHeight="1">
      <c r="B51" s="184"/>
      <c r="C51" s="184"/>
      <c r="D51" s="184"/>
      <c r="E51" s="184"/>
      <c r="F51" s="184"/>
      <c r="G51" s="184"/>
    </row>
    <row r="52" ht="19.5" customHeight="1"/>
  </sheetData>
  <sheetProtection/>
  <mergeCells count="72">
    <mergeCell ref="B40:B41"/>
    <mergeCell ref="F40:G40"/>
    <mergeCell ref="F41:G41"/>
    <mergeCell ref="B2:G2"/>
    <mergeCell ref="E3:G3"/>
    <mergeCell ref="C4:G4"/>
    <mergeCell ref="B5:B24"/>
    <mergeCell ref="C5:D5"/>
    <mergeCell ref="E5:G5"/>
    <mergeCell ref="C6:D6"/>
    <mergeCell ref="E6:G6"/>
    <mergeCell ref="C7:G7"/>
    <mergeCell ref="C8:D8"/>
    <mergeCell ref="E8:G8"/>
    <mergeCell ref="C9:D9"/>
    <mergeCell ref="E9:G9"/>
    <mergeCell ref="C10:G10"/>
    <mergeCell ref="C11:D11"/>
    <mergeCell ref="C12:D12"/>
    <mergeCell ref="C13:E13"/>
    <mergeCell ref="F13:G13"/>
    <mergeCell ref="C14:E14"/>
    <mergeCell ref="F14:G14"/>
    <mergeCell ref="C15:G15"/>
    <mergeCell ref="C16:D16"/>
    <mergeCell ref="C17:D17"/>
    <mergeCell ref="C18:E18"/>
    <mergeCell ref="F18:G18"/>
    <mergeCell ref="C19:E19"/>
    <mergeCell ref="F19:G19"/>
    <mergeCell ref="C20:G20"/>
    <mergeCell ref="C21:D21"/>
    <mergeCell ref="C22:D22"/>
    <mergeCell ref="C23:E23"/>
    <mergeCell ref="F23:G23"/>
    <mergeCell ref="C24:E24"/>
    <mergeCell ref="F24:G24"/>
    <mergeCell ref="E26:G26"/>
    <mergeCell ref="C27:G27"/>
    <mergeCell ref="C28:D28"/>
    <mergeCell ref="C29:D29"/>
    <mergeCell ref="C30:E30"/>
    <mergeCell ref="F30:G30"/>
    <mergeCell ref="B50:G50"/>
    <mergeCell ref="C31:E31"/>
    <mergeCell ref="F31:G31"/>
    <mergeCell ref="C36:G36"/>
    <mergeCell ref="C42:G42"/>
    <mergeCell ref="B25:B31"/>
    <mergeCell ref="C25:D25"/>
    <mergeCell ref="E25:G25"/>
    <mergeCell ref="C26:D26"/>
    <mergeCell ref="F43:F44"/>
    <mergeCell ref="E45:E47"/>
    <mergeCell ref="G45:G47"/>
    <mergeCell ref="C32:D32"/>
    <mergeCell ref="C33:D33"/>
    <mergeCell ref="C34:D34"/>
    <mergeCell ref="C35:D35"/>
    <mergeCell ref="F37:G37"/>
    <mergeCell ref="F38:G38"/>
    <mergeCell ref="F39:G39"/>
    <mergeCell ref="B51:G51"/>
    <mergeCell ref="B32:B35"/>
    <mergeCell ref="B37:B39"/>
    <mergeCell ref="B43:B47"/>
    <mergeCell ref="C43:E43"/>
    <mergeCell ref="C37:E39"/>
    <mergeCell ref="C40:E41"/>
    <mergeCell ref="G43:G44"/>
    <mergeCell ref="C45:C47"/>
    <mergeCell ref="D45:D47"/>
  </mergeCells>
  <conditionalFormatting sqref="F47:F49">
    <cfRule type="expression" priority="5" dxfId="3" stopIfTrue="1">
      <formula>ISERROR($F$47)</formula>
    </cfRule>
  </conditionalFormatting>
  <conditionalFormatting sqref="F45">
    <cfRule type="expression" priority="3" dxfId="3" stopIfTrue="1">
      <formula>ISERROR($F$47)</formula>
    </cfRule>
  </conditionalFormatting>
  <conditionalFormatting sqref="G45">
    <cfRule type="expression" priority="1" dxfId="4" stopIfTrue="1">
      <formula>ISERROR($G$47)</formula>
    </cfRule>
  </conditionalFormatting>
  <printOptions/>
  <pageMargins left="0.7086614173228347" right="0.7086614173228347" top="0.7480314960629921" bottom="0.7480314960629921" header="0.31496062992125984" footer="0.31496062992125984"/>
  <pageSetup fitToHeight="0" horizontalDpi="600" verticalDpi="600" orientation="portrait" paperSize="9" scale="75" r:id="rId4"/>
  <rowBreaks count="1" manualBreakCount="1">
    <brk id="48" min="1" max="6" man="1"/>
  </rowBreaks>
  <drawing r:id="rId3"/>
  <legacyDrawing r:id="rId2"/>
</worksheet>
</file>

<file path=xl/worksheets/sheet2.xml><?xml version="1.0" encoding="utf-8"?>
<worksheet xmlns="http://schemas.openxmlformats.org/spreadsheetml/2006/main" xmlns:r="http://schemas.openxmlformats.org/officeDocument/2006/relationships">
  <dimension ref="A1:N100"/>
  <sheetViews>
    <sheetView showGridLines="0" zoomScaleSheetLayoutView="100" zoomScalePageLayoutView="0" workbookViewId="0" topLeftCell="D1">
      <selection activeCell="H1" sqref="H1"/>
    </sheetView>
  </sheetViews>
  <sheetFormatPr defaultColWidth="9.00390625" defaultRowHeight="13.5"/>
  <cols>
    <col min="1" max="1" width="24.625" style="4" customWidth="1"/>
    <col min="2" max="2" width="11.125" style="3" customWidth="1"/>
    <col min="3" max="6" width="19.625" style="2" customWidth="1"/>
    <col min="7" max="8" width="0.74609375" style="2" customWidth="1"/>
    <col min="9" max="9" width="33.375" style="2" bestFit="1" customWidth="1"/>
    <col min="10" max="10" width="87.875" style="2" customWidth="1"/>
    <col min="11" max="11" width="4.00390625" style="2" customWidth="1"/>
    <col min="12" max="16384" width="9.00390625" style="2" customWidth="1"/>
  </cols>
  <sheetData>
    <row r="1" spans="1:10" ht="24.75" customHeight="1">
      <c r="A1" s="315" t="s">
        <v>167</v>
      </c>
      <c r="B1" s="315"/>
      <c r="C1" s="315"/>
      <c r="D1" s="315"/>
      <c r="E1" s="315"/>
      <c r="F1" s="315"/>
      <c r="G1" s="20"/>
      <c r="H1" s="20"/>
      <c r="I1" s="21" t="s">
        <v>44</v>
      </c>
      <c r="J1"/>
    </row>
    <row r="2" spans="1:10" ht="5.25" customHeight="1">
      <c r="A2" s="20"/>
      <c r="B2" s="20"/>
      <c r="C2" s="20"/>
      <c r="D2" s="20"/>
      <c r="E2" s="20"/>
      <c r="F2" s="20"/>
      <c r="G2" s="20"/>
      <c r="H2" s="20"/>
      <c r="I2"/>
      <c r="J2" s="22"/>
    </row>
    <row r="3" spans="1:14" ht="21" customHeight="1">
      <c r="A3" s="316" t="s">
        <v>45</v>
      </c>
      <c r="B3" s="316"/>
      <c r="C3" s="316"/>
      <c r="D3" s="316"/>
      <c r="E3" s="316"/>
      <c r="F3" s="316"/>
      <c r="G3" s="20"/>
      <c r="H3" s="20"/>
      <c r="I3" s="23" t="s">
        <v>46</v>
      </c>
      <c r="J3" s="23" t="s">
        <v>47</v>
      </c>
      <c r="K3" s="3"/>
      <c r="L3" s="3"/>
      <c r="M3" s="3"/>
      <c r="N3" s="3"/>
    </row>
    <row r="4" spans="1:10" ht="17.25" customHeight="1">
      <c r="A4" s="24"/>
      <c r="B4" s="25"/>
      <c r="C4"/>
      <c r="D4"/>
      <c r="E4" s="21" t="s">
        <v>48</v>
      </c>
      <c r="F4" s="21" t="s">
        <v>49</v>
      </c>
      <c r="G4" s="21"/>
      <c r="H4" s="21"/>
      <c r="I4" s="299" t="s">
        <v>50</v>
      </c>
      <c r="J4" s="300" t="s">
        <v>111</v>
      </c>
    </row>
    <row r="5" spans="1:10" ht="36.75" customHeight="1" thickBot="1">
      <c r="A5" s="24"/>
      <c r="B5" s="25"/>
      <c r="C5"/>
      <c r="D5" s="26"/>
      <c r="E5" s="308" t="s">
        <v>118</v>
      </c>
      <c r="F5" s="308"/>
      <c r="G5" s="27"/>
      <c r="H5" s="27"/>
      <c r="I5" s="299"/>
      <c r="J5" s="300"/>
    </row>
    <row r="6" spans="1:10" ht="33" customHeight="1">
      <c r="A6" s="321"/>
      <c r="B6" s="322"/>
      <c r="C6" s="309" t="s">
        <v>107</v>
      </c>
      <c r="D6" s="309" t="s">
        <v>114</v>
      </c>
      <c r="E6" s="319" t="s">
        <v>108</v>
      </c>
      <c r="F6" s="320"/>
      <c r="G6" s="28"/>
      <c r="H6" s="29"/>
      <c r="I6" s="30" t="s">
        <v>112</v>
      </c>
      <c r="J6" s="31" t="s">
        <v>115</v>
      </c>
    </row>
    <row r="7" spans="1:10" ht="29.25" customHeight="1" thickBot="1">
      <c r="A7" s="323"/>
      <c r="B7" s="324"/>
      <c r="C7" s="310"/>
      <c r="D7" s="310"/>
      <c r="E7" s="134" t="s">
        <v>109</v>
      </c>
      <c r="F7" s="135" t="s">
        <v>110</v>
      </c>
      <c r="G7" s="32"/>
      <c r="H7" s="33"/>
      <c r="I7" s="34" t="s">
        <v>113</v>
      </c>
      <c r="J7" s="31" t="s">
        <v>181</v>
      </c>
    </row>
    <row r="8" spans="1:10" ht="37.5" customHeight="1">
      <c r="A8" s="131" t="s">
        <v>190</v>
      </c>
      <c r="B8" s="132"/>
      <c r="C8" s="109"/>
      <c r="D8" s="109"/>
      <c r="E8" s="109"/>
      <c r="F8" s="133"/>
      <c r="G8" s="32"/>
      <c r="H8" s="33"/>
      <c r="I8" s="34" t="s">
        <v>189</v>
      </c>
      <c r="J8" s="31" t="s">
        <v>222</v>
      </c>
    </row>
    <row r="9" spans="1:10" ht="25.5" customHeight="1">
      <c r="A9" s="35" t="s">
        <v>0</v>
      </c>
      <c r="B9" s="36" t="s">
        <v>80</v>
      </c>
      <c r="C9" s="23"/>
      <c r="D9" s="23"/>
      <c r="E9" s="23"/>
      <c r="F9" s="120"/>
      <c r="G9" s="28"/>
      <c r="H9" s="29"/>
      <c r="I9" s="37" t="s">
        <v>0</v>
      </c>
      <c r="J9" s="31" t="s">
        <v>179</v>
      </c>
    </row>
    <row r="10" spans="1:10" ht="25.5" customHeight="1">
      <c r="A10" s="35" t="s">
        <v>1</v>
      </c>
      <c r="B10" s="36" t="s">
        <v>81</v>
      </c>
      <c r="C10" s="23"/>
      <c r="D10" s="23"/>
      <c r="E10" s="23"/>
      <c r="F10" s="120"/>
      <c r="G10" s="28"/>
      <c r="H10" s="29"/>
      <c r="I10" s="37" t="s">
        <v>1</v>
      </c>
      <c r="J10" s="31" t="s">
        <v>180</v>
      </c>
    </row>
    <row r="11" spans="1:10" ht="25.5" customHeight="1">
      <c r="A11" s="35" t="s">
        <v>2</v>
      </c>
      <c r="B11" s="36"/>
      <c r="C11" s="23" t="s">
        <v>3</v>
      </c>
      <c r="D11" s="23" t="s">
        <v>3</v>
      </c>
      <c r="E11" s="23" t="s">
        <v>3</v>
      </c>
      <c r="F11" s="120" t="s">
        <v>3</v>
      </c>
      <c r="G11" s="28"/>
      <c r="H11" s="29"/>
      <c r="I11" s="37" t="s">
        <v>4</v>
      </c>
      <c r="J11" s="31" t="s">
        <v>5</v>
      </c>
    </row>
    <row r="12" spans="1:10" ht="37.5" customHeight="1">
      <c r="A12" s="35" t="s">
        <v>6</v>
      </c>
      <c r="B12" s="36" t="s">
        <v>81</v>
      </c>
      <c r="C12" s="23"/>
      <c r="D12" s="23"/>
      <c r="E12" s="23"/>
      <c r="F12" s="120"/>
      <c r="G12" s="28"/>
      <c r="H12" s="29"/>
      <c r="I12" s="37" t="s">
        <v>7</v>
      </c>
      <c r="J12" s="31" t="s">
        <v>199</v>
      </c>
    </row>
    <row r="13" spans="1:10" ht="37.5" customHeight="1">
      <c r="A13" s="35" t="s">
        <v>8</v>
      </c>
      <c r="B13" s="36" t="s">
        <v>81</v>
      </c>
      <c r="C13" s="23"/>
      <c r="D13" s="23"/>
      <c r="E13" s="23"/>
      <c r="F13" s="120"/>
      <c r="G13" s="28"/>
      <c r="H13" s="29"/>
      <c r="I13" s="37" t="s">
        <v>9</v>
      </c>
      <c r="J13" s="31" t="s">
        <v>198</v>
      </c>
    </row>
    <row r="14" spans="1:10" ht="37.5" customHeight="1">
      <c r="A14" s="35" t="s">
        <v>10</v>
      </c>
      <c r="B14" s="36" t="s">
        <v>80</v>
      </c>
      <c r="C14" s="23"/>
      <c r="D14" s="23"/>
      <c r="E14" s="23"/>
      <c r="F14" s="120"/>
      <c r="G14" s="28"/>
      <c r="H14" s="29"/>
      <c r="I14" s="37" t="s">
        <v>10</v>
      </c>
      <c r="J14" s="31" t="s">
        <v>223</v>
      </c>
    </row>
    <row r="15" spans="1:10" ht="24.75" customHeight="1">
      <c r="A15" s="35" t="s">
        <v>11</v>
      </c>
      <c r="B15" s="36" t="s">
        <v>80</v>
      </c>
      <c r="C15" s="23"/>
      <c r="D15" s="23"/>
      <c r="E15" s="23"/>
      <c r="F15" s="120"/>
      <c r="G15" s="28"/>
      <c r="H15" s="29"/>
      <c r="I15" s="37" t="s">
        <v>12</v>
      </c>
      <c r="J15" s="31" t="s">
        <v>200</v>
      </c>
    </row>
    <row r="16" spans="1:10" ht="24.75" customHeight="1">
      <c r="A16" s="35" t="s">
        <v>13</v>
      </c>
      <c r="B16" s="36" t="s">
        <v>80</v>
      </c>
      <c r="C16" s="38"/>
      <c r="D16" s="38"/>
      <c r="E16" s="38"/>
      <c r="F16" s="121"/>
      <c r="G16" s="39"/>
      <c r="H16" s="40"/>
      <c r="I16" s="37" t="s">
        <v>14</v>
      </c>
      <c r="J16" s="41" t="s">
        <v>201</v>
      </c>
    </row>
    <row r="17" spans="1:10" ht="24.75" customHeight="1">
      <c r="A17" s="35" t="s">
        <v>15</v>
      </c>
      <c r="B17" s="36" t="s">
        <v>80</v>
      </c>
      <c r="C17" s="38">
        <f>C15+C16</f>
        <v>0</v>
      </c>
      <c r="D17" s="38">
        <f>D15+D16</f>
        <v>0</v>
      </c>
      <c r="E17" s="38">
        <f>E15+E16</f>
        <v>0</v>
      </c>
      <c r="F17" s="121">
        <f>F15+F16</f>
        <v>0</v>
      </c>
      <c r="G17" s="39"/>
      <c r="H17" s="40"/>
      <c r="I17" s="37" t="s">
        <v>16</v>
      </c>
      <c r="J17" s="41" t="s">
        <v>17</v>
      </c>
    </row>
    <row r="18" spans="1:10" ht="24.75" customHeight="1">
      <c r="A18" s="35" t="s">
        <v>183</v>
      </c>
      <c r="B18" s="36" t="s">
        <v>79</v>
      </c>
      <c r="C18" s="42"/>
      <c r="D18" s="42"/>
      <c r="E18" s="42"/>
      <c r="F18" s="122"/>
      <c r="G18" s="43"/>
      <c r="H18" s="44"/>
      <c r="I18" s="37" t="s">
        <v>182</v>
      </c>
      <c r="J18" s="41" t="s">
        <v>184</v>
      </c>
    </row>
    <row r="19" spans="1:10" ht="24.75" customHeight="1">
      <c r="A19" s="35" t="s">
        <v>185</v>
      </c>
      <c r="B19" s="36" t="s">
        <v>174</v>
      </c>
      <c r="C19" s="42"/>
      <c r="D19" s="42"/>
      <c r="E19" s="42"/>
      <c r="F19" s="122"/>
      <c r="G19" s="43"/>
      <c r="H19" s="44"/>
      <c r="I19" s="37" t="s">
        <v>185</v>
      </c>
      <c r="J19" s="41" t="s">
        <v>187</v>
      </c>
    </row>
    <row r="20" spans="1:10" ht="24.75" customHeight="1">
      <c r="A20" s="123" t="s">
        <v>191</v>
      </c>
      <c r="B20" s="36" t="s">
        <v>78</v>
      </c>
      <c r="C20" s="42">
        <f>C17*C18*C19/100</f>
        <v>0</v>
      </c>
      <c r="D20" s="42">
        <f>D17*D18*D19/100</f>
        <v>0</v>
      </c>
      <c r="E20" s="42">
        <f>E17*E18*E19/100</f>
        <v>0</v>
      </c>
      <c r="F20" s="42">
        <f>F17*F18*F19/100</f>
        <v>0</v>
      </c>
      <c r="G20" s="43"/>
      <c r="H20" s="118"/>
      <c r="I20" s="117" t="s">
        <v>186</v>
      </c>
      <c r="J20" s="41" t="s">
        <v>188</v>
      </c>
    </row>
    <row r="21" spans="1:10" ht="24.75" customHeight="1">
      <c r="A21" s="156" t="s">
        <v>192</v>
      </c>
      <c r="B21" s="157" t="s">
        <v>77</v>
      </c>
      <c r="C21" s="158">
        <v>0.488</v>
      </c>
      <c r="D21" s="158">
        <v>0.488</v>
      </c>
      <c r="E21" s="158">
        <v>0.488</v>
      </c>
      <c r="F21" s="159">
        <v>0.488</v>
      </c>
      <c r="G21" s="28"/>
      <c r="H21" s="25"/>
      <c r="I21" s="154" t="s">
        <v>192</v>
      </c>
      <c r="J21" s="155" t="s">
        <v>247</v>
      </c>
    </row>
    <row r="22" spans="1:10" ht="37.5" customHeight="1">
      <c r="A22" s="124" t="s">
        <v>203</v>
      </c>
      <c r="B22" s="111" t="s">
        <v>74</v>
      </c>
      <c r="C22" s="112">
        <f>ROUND(C20*C21/1000,1)</f>
        <v>0</v>
      </c>
      <c r="D22" s="112">
        <f>ROUND(D20*D21/1000,1)</f>
        <v>0</v>
      </c>
      <c r="E22" s="112">
        <f>ROUND(E20*E21/1000,1)</f>
        <v>0</v>
      </c>
      <c r="F22" s="125">
        <f>ROUND(F20*F21/1000,1)</f>
        <v>0</v>
      </c>
      <c r="G22" s="45"/>
      <c r="H22" s="119"/>
      <c r="I22" s="46" t="s">
        <v>206</v>
      </c>
      <c r="J22" s="41" t="s">
        <v>218</v>
      </c>
    </row>
    <row r="23" spans="1:10" ht="24.75" customHeight="1">
      <c r="A23" s="35" t="s">
        <v>193</v>
      </c>
      <c r="B23" s="36" t="s">
        <v>76</v>
      </c>
      <c r="C23" s="42"/>
      <c r="D23" s="42"/>
      <c r="E23" s="42"/>
      <c r="F23" s="122"/>
      <c r="G23" s="43"/>
      <c r="H23" s="44"/>
      <c r="I23" s="37" t="s">
        <v>193</v>
      </c>
      <c r="J23" s="41" t="s">
        <v>202</v>
      </c>
    </row>
    <row r="24" spans="1:10" ht="37.5" customHeight="1">
      <c r="A24" s="35" t="s">
        <v>194</v>
      </c>
      <c r="B24" s="36" t="s">
        <v>75</v>
      </c>
      <c r="C24" s="47"/>
      <c r="D24" s="47"/>
      <c r="E24" s="47"/>
      <c r="F24" s="126"/>
      <c r="G24" s="48"/>
      <c r="H24" s="49"/>
      <c r="I24" s="37" t="s">
        <v>194</v>
      </c>
      <c r="J24" s="41" t="s">
        <v>57</v>
      </c>
    </row>
    <row r="25" spans="1:10" ht="24.75" customHeight="1">
      <c r="A25" s="35" t="s">
        <v>196</v>
      </c>
      <c r="B25" s="36"/>
      <c r="C25" s="42">
        <f>VLOOKUP(C11,A42:B49,2,FALSE)</f>
        <v>0</v>
      </c>
      <c r="D25" s="42">
        <f>VLOOKUP(D11,C42:D49,2,FALSE)</f>
        <v>0</v>
      </c>
      <c r="E25" s="42">
        <f>VLOOKUP(E11,E42:F49,2,FALSE)</f>
        <v>0</v>
      </c>
      <c r="F25" s="122">
        <f>VLOOKUP(F11,E42:F49,2,FALSE)</f>
        <v>0</v>
      </c>
      <c r="G25" s="43"/>
      <c r="H25" s="44"/>
      <c r="I25" s="37" t="s">
        <v>195</v>
      </c>
      <c r="J25" s="41" t="s">
        <v>56</v>
      </c>
    </row>
    <row r="26" spans="1:10" ht="37.5" customHeight="1" thickBot="1">
      <c r="A26" s="127" t="s">
        <v>204</v>
      </c>
      <c r="B26" s="128" t="s">
        <v>69</v>
      </c>
      <c r="C26" s="129">
        <f>ROUND(C23*C24*C25/1000,1)</f>
        <v>0</v>
      </c>
      <c r="D26" s="129">
        <f>ROUND(D23*D24*D25/1000,1)</f>
        <v>0</v>
      </c>
      <c r="E26" s="129">
        <f>ROUND(E23*E24*E25/1000,1)</f>
        <v>0</v>
      </c>
      <c r="F26" s="130">
        <f>ROUND(F23*F24*F25/1000,1)</f>
        <v>0</v>
      </c>
      <c r="G26" s="28"/>
      <c r="H26" s="29"/>
      <c r="I26" s="46" t="s">
        <v>205</v>
      </c>
      <c r="J26" s="41" t="s">
        <v>197</v>
      </c>
    </row>
    <row r="27" spans="1:10" ht="33" customHeight="1">
      <c r="A27" s="24"/>
      <c r="B27" s="25"/>
      <c r="C27" s="22"/>
      <c r="D27" s="22"/>
      <c r="E27"/>
      <c r="F27"/>
      <c r="G27"/>
      <c r="H27"/>
      <c r="I27" s="298" t="s">
        <v>215</v>
      </c>
      <c r="J27" s="300" t="s">
        <v>224</v>
      </c>
    </row>
    <row r="28" spans="1:10" ht="12.75" customHeight="1">
      <c r="A28" s="24"/>
      <c r="B28" s="25"/>
      <c r="C28"/>
      <c r="D28"/>
      <c r="E28"/>
      <c r="F28"/>
      <c r="G28"/>
      <c r="H28"/>
      <c r="I28" s="299"/>
      <c r="J28" s="311"/>
    </row>
    <row r="29" spans="1:10" ht="16.5" customHeight="1" thickBot="1">
      <c r="A29" s="50" t="s">
        <v>18</v>
      </c>
      <c r="B29" s="51"/>
      <c r="C29" s="52"/>
      <c r="D29" s="52"/>
      <c r="E29"/>
      <c r="F29"/>
      <c r="G29"/>
      <c r="H29"/>
      <c r="I29" s="299"/>
      <c r="J29" s="311"/>
    </row>
    <row r="30" spans="1:10" ht="36" customHeight="1">
      <c r="A30" s="325" t="s">
        <v>207</v>
      </c>
      <c r="B30" s="317" t="s">
        <v>69</v>
      </c>
      <c r="C30" s="167" t="s">
        <v>213</v>
      </c>
      <c r="D30" s="168" t="s">
        <v>73</v>
      </c>
      <c r="E30" s="169" t="s">
        <v>72</v>
      </c>
      <c r="F30"/>
      <c r="G30"/>
      <c r="H30"/>
      <c r="I30" s="314" t="s">
        <v>216</v>
      </c>
      <c r="J30" s="300" t="s">
        <v>225</v>
      </c>
    </row>
    <row r="31" spans="1:10" ht="36" customHeight="1">
      <c r="A31" s="326"/>
      <c r="B31" s="318"/>
      <c r="C31" s="170">
        <f>IF(E35&gt;D35,E31,D31)</f>
        <v>0</v>
      </c>
      <c r="D31" s="171">
        <f>D22-C22</f>
        <v>0</v>
      </c>
      <c r="E31" s="172">
        <f>E22-(C22+F22)</f>
        <v>0</v>
      </c>
      <c r="F31"/>
      <c r="G31"/>
      <c r="H31"/>
      <c r="I31" s="314"/>
      <c r="J31" s="300"/>
    </row>
    <row r="32" spans="1:10" ht="36" customHeight="1">
      <c r="A32" s="295" t="s">
        <v>208</v>
      </c>
      <c r="B32" s="312" t="s">
        <v>69</v>
      </c>
      <c r="C32" s="173" t="s">
        <v>214</v>
      </c>
      <c r="D32" s="174" t="s">
        <v>71</v>
      </c>
      <c r="E32" s="175" t="s">
        <v>70</v>
      </c>
      <c r="F32"/>
      <c r="G32"/>
      <c r="H32"/>
      <c r="I32" s="314" t="s">
        <v>217</v>
      </c>
      <c r="J32" s="300" t="s">
        <v>221</v>
      </c>
    </row>
    <row r="33" spans="1:10" ht="36" customHeight="1" thickBot="1">
      <c r="A33" s="296"/>
      <c r="B33" s="313"/>
      <c r="C33" s="176">
        <f>IF(E35&gt;D35,E33,D33)</f>
        <v>0</v>
      </c>
      <c r="D33" s="177">
        <f>D26-C26</f>
        <v>0</v>
      </c>
      <c r="E33" s="178">
        <f>E26-(C26+F26)</f>
        <v>0</v>
      </c>
      <c r="F33"/>
      <c r="G33"/>
      <c r="H33"/>
      <c r="I33" s="314"/>
      <c r="J33" s="300"/>
    </row>
    <row r="34" spans="1:10" ht="36" customHeight="1">
      <c r="A34" s="301" t="s">
        <v>212</v>
      </c>
      <c r="B34" s="303" t="s">
        <v>69</v>
      </c>
      <c r="C34" s="167" t="s">
        <v>211</v>
      </c>
      <c r="D34" s="168" t="s">
        <v>209</v>
      </c>
      <c r="E34" s="179" t="s">
        <v>210</v>
      </c>
      <c r="F34"/>
      <c r="G34"/>
      <c r="H34"/>
      <c r="I34" s="110"/>
      <c r="J34" s="113"/>
    </row>
    <row r="35" spans="1:10" ht="36" customHeight="1" thickBot="1">
      <c r="A35" s="302"/>
      <c r="B35" s="304"/>
      <c r="C35" s="176">
        <f>IF(E35&gt;D35,E35,D35)</f>
        <v>0</v>
      </c>
      <c r="D35" s="177">
        <f>D31+D33</f>
        <v>0</v>
      </c>
      <c r="E35" s="178">
        <f>E31+E33</f>
        <v>0</v>
      </c>
      <c r="F35"/>
      <c r="G35"/>
      <c r="H35"/>
      <c r="I35" s="307" t="s">
        <v>248</v>
      </c>
      <c r="J35" s="307"/>
    </row>
    <row r="36" spans="1:10" ht="63" customHeight="1" thickBot="1">
      <c r="A36" s="305" t="s">
        <v>219</v>
      </c>
      <c r="B36" s="306"/>
      <c r="C36" s="114" t="s">
        <v>220</v>
      </c>
      <c r="D36" s="115" t="s">
        <v>227</v>
      </c>
      <c r="E36" s="116" t="s">
        <v>226</v>
      </c>
      <c r="F36"/>
      <c r="G36"/>
      <c r="H36"/>
      <c r="I36" s="307"/>
      <c r="J36" s="307"/>
    </row>
    <row r="37" spans="1:10" ht="24.75" customHeight="1">
      <c r="A37" s="24" t="s">
        <v>19</v>
      </c>
      <c r="B37" s="25"/>
      <c r="C37"/>
      <c r="D37"/>
      <c r="E37"/>
      <c r="F37"/>
      <c r="G37"/>
      <c r="H37"/>
      <c r="I37" s="307"/>
      <c r="J37" s="307"/>
    </row>
    <row r="38" spans="1:10" ht="6" customHeight="1">
      <c r="A38" s="24"/>
      <c r="B38" s="25"/>
      <c r="C38"/>
      <c r="D38"/>
      <c r="E38"/>
      <c r="F38"/>
      <c r="G38"/>
      <c r="H38"/>
      <c r="I38" s="307"/>
      <c r="J38" s="307"/>
    </row>
    <row r="39" spans="1:10" ht="20.25" customHeight="1">
      <c r="A39" s="5" t="s">
        <v>20</v>
      </c>
      <c r="I39" s="53"/>
      <c r="J39" s="53"/>
    </row>
    <row r="40" spans="1:10" ht="19.5" customHeight="1">
      <c r="A40" s="6" t="s">
        <v>21</v>
      </c>
      <c r="B40" s="7"/>
      <c r="C40" s="8"/>
      <c r="D40" s="8"/>
      <c r="E40" s="8"/>
      <c r="F40" s="8"/>
      <c r="I40" s="53"/>
      <c r="J40" s="53"/>
    </row>
    <row r="41" spans="1:10" ht="19.5" customHeight="1">
      <c r="A41" s="88" t="s">
        <v>22</v>
      </c>
      <c r="B41" s="89" t="s">
        <v>155</v>
      </c>
      <c r="C41" s="90" t="s">
        <v>23</v>
      </c>
      <c r="D41" s="91" t="s">
        <v>155</v>
      </c>
      <c r="E41" s="90" t="s">
        <v>24</v>
      </c>
      <c r="F41" s="92" t="s">
        <v>155</v>
      </c>
      <c r="G41" s="9"/>
      <c r="H41" s="9"/>
      <c r="I41" s="53"/>
      <c r="J41" s="53"/>
    </row>
    <row r="42" spans="1:10" ht="19.5" customHeight="1">
      <c r="A42" s="93" t="s">
        <v>156</v>
      </c>
      <c r="B42" s="94">
        <v>0</v>
      </c>
      <c r="C42" s="95" t="s">
        <v>157</v>
      </c>
      <c r="D42" s="96">
        <v>3943</v>
      </c>
      <c r="E42" s="95" t="s">
        <v>156</v>
      </c>
      <c r="F42" s="96">
        <v>0</v>
      </c>
      <c r="G42" s="9"/>
      <c r="H42" s="9"/>
      <c r="I42" s="53"/>
      <c r="J42" s="53"/>
    </row>
    <row r="43" spans="1:10" ht="19.5" customHeight="1">
      <c r="A43" s="93" t="s">
        <v>158</v>
      </c>
      <c r="B43" s="94">
        <v>1</v>
      </c>
      <c r="C43" s="95" t="s">
        <v>159</v>
      </c>
      <c r="D43" s="96">
        <v>1624</v>
      </c>
      <c r="E43" s="95" t="s">
        <v>160</v>
      </c>
      <c r="F43" s="96">
        <v>4660</v>
      </c>
      <c r="G43" s="9"/>
      <c r="H43" s="9"/>
      <c r="I43" s="53"/>
      <c r="J43" s="53"/>
    </row>
    <row r="44" spans="1:10" ht="19.5" customHeight="1">
      <c r="A44" s="93" t="s">
        <v>161</v>
      </c>
      <c r="B44" s="94">
        <v>1</v>
      </c>
      <c r="C44" s="95" t="s">
        <v>162</v>
      </c>
      <c r="D44" s="96">
        <v>1924</v>
      </c>
      <c r="E44" s="95" t="s">
        <v>163</v>
      </c>
      <c r="F44" s="96">
        <v>10200</v>
      </c>
      <c r="G44" s="9"/>
      <c r="H44" s="9"/>
      <c r="I44" s="66"/>
      <c r="J44" s="67"/>
    </row>
    <row r="45" spans="1:10" ht="19.5" customHeight="1">
      <c r="A45" s="93" t="s">
        <v>25</v>
      </c>
      <c r="B45" s="94">
        <v>0</v>
      </c>
      <c r="C45" s="95" t="s">
        <v>148</v>
      </c>
      <c r="D45" s="96">
        <v>1300</v>
      </c>
      <c r="E45" s="95" t="s">
        <v>149</v>
      </c>
      <c r="F45" s="96">
        <v>4660</v>
      </c>
      <c r="G45" s="9"/>
      <c r="H45" s="9"/>
      <c r="I45" s="66"/>
      <c r="J45" s="67"/>
    </row>
    <row r="46" spans="1:10" ht="19.5" customHeight="1">
      <c r="A46" s="93" t="s">
        <v>150</v>
      </c>
      <c r="B46" s="94">
        <v>3</v>
      </c>
      <c r="C46" s="95" t="s">
        <v>151</v>
      </c>
      <c r="D46" s="96">
        <v>1760</v>
      </c>
      <c r="E46" s="95" t="s">
        <v>151</v>
      </c>
      <c r="F46" s="96">
        <v>1760</v>
      </c>
      <c r="G46" s="9"/>
      <c r="H46" s="9"/>
      <c r="I46" s="66"/>
      <c r="J46" s="68"/>
    </row>
    <row r="47" spans="1:10" ht="19.5" customHeight="1">
      <c r="A47" s="97" t="s">
        <v>55</v>
      </c>
      <c r="B47" s="94">
        <v>0</v>
      </c>
      <c r="C47" s="95" t="s">
        <v>152</v>
      </c>
      <c r="D47" s="96">
        <v>12400</v>
      </c>
      <c r="E47" s="95" t="s">
        <v>152</v>
      </c>
      <c r="F47" s="96">
        <v>12400</v>
      </c>
      <c r="G47" s="9"/>
      <c r="H47" s="9"/>
      <c r="I47" s="66"/>
      <c r="J47" s="67"/>
    </row>
    <row r="48" spans="1:10" ht="19.5" customHeight="1">
      <c r="A48" s="93" t="s">
        <v>3</v>
      </c>
      <c r="B48" s="94"/>
      <c r="C48" s="98" t="s">
        <v>153</v>
      </c>
      <c r="D48" s="96">
        <v>12400</v>
      </c>
      <c r="E48" s="98" t="s">
        <v>153</v>
      </c>
      <c r="F48" s="96">
        <v>12400</v>
      </c>
      <c r="G48" s="9"/>
      <c r="H48" s="9"/>
      <c r="I48" s="66"/>
      <c r="J48" s="68"/>
    </row>
    <row r="49" spans="1:10" ht="19.5" customHeight="1">
      <c r="A49" s="99" t="s">
        <v>3</v>
      </c>
      <c r="B49" s="100"/>
      <c r="C49" s="101" t="s">
        <v>3</v>
      </c>
      <c r="D49" s="102"/>
      <c r="E49" s="101" t="s">
        <v>3</v>
      </c>
      <c r="F49" s="103"/>
      <c r="I49" s="66"/>
      <c r="J49" s="67"/>
    </row>
    <row r="50" spans="1:10" ht="39" customHeight="1">
      <c r="A50" s="297" t="s">
        <v>154</v>
      </c>
      <c r="B50" s="297"/>
      <c r="C50" s="297"/>
      <c r="D50" s="297"/>
      <c r="E50" s="297"/>
      <c r="F50" s="297"/>
      <c r="G50" s="10"/>
      <c r="H50" s="10"/>
      <c r="I50" s="66"/>
      <c r="J50" s="67"/>
    </row>
    <row r="51" spans="6:10" ht="19.5" customHeight="1">
      <c r="F51" s="9"/>
      <c r="G51" s="9"/>
      <c r="H51" s="9"/>
      <c r="I51" s="66"/>
      <c r="J51" s="67"/>
    </row>
    <row r="52" spans="9:10" ht="20.25" customHeight="1">
      <c r="I52" s="66"/>
      <c r="J52" s="67"/>
    </row>
    <row r="53" spans="1:10" ht="20.25" customHeight="1">
      <c r="A53" s="9" t="s">
        <v>26</v>
      </c>
      <c r="C53" s="2" t="s">
        <v>27</v>
      </c>
      <c r="I53" s="66"/>
      <c r="J53" s="67"/>
    </row>
    <row r="54" spans="1:10" ht="20.25" customHeight="1">
      <c r="A54" s="11" t="s">
        <v>28</v>
      </c>
      <c r="C54" s="12" t="s">
        <v>29</v>
      </c>
      <c r="I54" s="66"/>
      <c r="J54" s="68"/>
    </row>
    <row r="55" spans="1:10" ht="20.25" customHeight="1">
      <c r="A55" s="13" t="s">
        <v>68</v>
      </c>
      <c r="C55" s="14" t="s">
        <v>67</v>
      </c>
      <c r="I55" s="66"/>
      <c r="J55" s="67"/>
    </row>
    <row r="56" spans="1:10" ht="20.25" customHeight="1">
      <c r="A56" s="13" t="s">
        <v>66</v>
      </c>
      <c r="C56" s="14" t="s">
        <v>65</v>
      </c>
      <c r="I56" s="66"/>
      <c r="J56" s="67"/>
    </row>
    <row r="57" spans="1:10" ht="20.25" customHeight="1">
      <c r="A57" s="13" t="s">
        <v>64</v>
      </c>
      <c r="C57" s="14" t="s">
        <v>63</v>
      </c>
      <c r="I57" s="66"/>
      <c r="J57" s="67"/>
    </row>
    <row r="58" spans="1:10" ht="20.25" customHeight="1">
      <c r="A58" s="13" t="s">
        <v>62</v>
      </c>
      <c r="C58" s="14" t="s">
        <v>61</v>
      </c>
      <c r="I58" s="66"/>
      <c r="J58" s="68"/>
    </row>
    <row r="59" spans="1:10" ht="20.25" customHeight="1">
      <c r="A59" s="13" t="s">
        <v>30</v>
      </c>
      <c r="C59" s="14" t="s">
        <v>60</v>
      </c>
      <c r="I59" s="66"/>
      <c r="J59" s="67"/>
    </row>
    <row r="60" spans="1:10" ht="20.25" customHeight="1">
      <c r="A60" s="15"/>
      <c r="C60" s="14" t="s">
        <v>59</v>
      </c>
      <c r="I60" s="66"/>
      <c r="J60" s="68"/>
    </row>
    <row r="61" spans="3:10" ht="20.25" customHeight="1">
      <c r="C61" s="14" t="s">
        <v>31</v>
      </c>
      <c r="I61" s="66"/>
      <c r="J61" s="67"/>
    </row>
    <row r="62" spans="3:10" ht="18.75" customHeight="1">
      <c r="C62" s="16"/>
      <c r="I62" s="66"/>
      <c r="J62" s="67"/>
    </row>
    <row r="63" spans="9:10" ht="13.5">
      <c r="I63" s="66"/>
      <c r="J63" s="67"/>
    </row>
    <row r="64" spans="9:10" ht="13.5">
      <c r="I64" s="66"/>
      <c r="J64" s="67"/>
    </row>
    <row r="65" spans="9:10" ht="13.5">
      <c r="I65" s="66"/>
      <c r="J65" s="67"/>
    </row>
    <row r="66" spans="9:10" ht="13.5">
      <c r="I66" s="66"/>
      <c r="J66" s="67"/>
    </row>
    <row r="67" spans="9:10" ht="13.5">
      <c r="I67" s="66"/>
      <c r="J67" s="67"/>
    </row>
    <row r="68" spans="9:10" ht="13.5">
      <c r="I68" s="66"/>
      <c r="J68" s="67"/>
    </row>
    <row r="69" spans="9:10" ht="13.5">
      <c r="I69" s="66"/>
      <c r="J69" s="67"/>
    </row>
    <row r="70" spans="9:10" ht="13.5">
      <c r="I70" s="66"/>
      <c r="J70" s="68"/>
    </row>
    <row r="71" spans="9:10" ht="13.5">
      <c r="I71" s="66"/>
      <c r="J71" s="67"/>
    </row>
    <row r="72" spans="9:10" ht="13.5">
      <c r="I72" s="66"/>
      <c r="J72" s="67"/>
    </row>
    <row r="73" spans="9:10" ht="13.5">
      <c r="I73" s="66"/>
      <c r="J73" s="67"/>
    </row>
    <row r="74" spans="9:10" ht="13.5">
      <c r="I74" s="66"/>
      <c r="J74" s="67"/>
    </row>
    <row r="75" spans="9:10" ht="13.5">
      <c r="I75" s="66"/>
      <c r="J75" s="67"/>
    </row>
    <row r="76" spans="9:10" ht="13.5">
      <c r="I76" s="66"/>
      <c r="J76" s="67"/>
    </row>
    <row r="77" spans="9:10" ht="13.5">
      <c r="I77" s="66"/>
      <c r="J77" s="67"/>
    </row>
    <row r="78" spans="9:10" ht="13.5">
      <c r="I78" s="66"/>
      <c r="J78" s="67"/>
    </row>
    <row r="79" spans="9:10" ht="13.5">
      <c r="I79" s="66"/>
      <c r="J79" s="68"/>
    </row>
    <row r="80" spans="9:10" ht="13.5">
      <c r="I80" s="66"/>
      <c r="J80" s="67"/>
    </row>
    <row r="81" spans="9:10" ht="13.5">
      <c r="I81" s="66"/>
      <c r="J81" s="67"/>
    </row>
    <row r="82" spans="9:10" ht="13.5">
      <c r="I82" s="66"/>
      <c r="J82" s="67"/>
    </row>
    <row r="83" spans="9:10" ht="13.5">
      <c r="I83" s="66"/>
      <c r="J83" s="67"/>
    </row>
    <row r="84" spans="9:10" ht="13.5">
      <c r="I84" s="66"/>
      <c r="J84" s="67"/>
    </row>
    <row r="85" spans="9:10" ht="13.5">
      <c r="I85" s="66"/>
      <c r="J85" s="67"/>
    </row>
    <row r="86" spans="9:10" ht="13.5">
      <c r="I86" s="66"/>
      <c r="J86" s="67"/>
    </row>
    <row r="87" spans="9:10" ht="13.5">
      <c r="I87" s="66"/>
      <c r="J87" s="67"/>
    </row>
    <row r="88" spans="9:10" ht="13.5">
      <c r="I88" s="66"/>
      <c r="J88" s="68"/>
    </row>
    <row r="89" spans="9:10" ht="13.5">
      <c r="I89" s="66"/>
      <c r="J89" s="67"/>
    </row>
    <row r="90" spans="9:10" ht="13.5">
      <c r="I90" s="66"/>
      <c r="J90" s="68"/>
    </row>
    <row r="91" spans="9:10" ht="13.5">
      <c r="I91" s="66"/>
      <c r="J91" s="67"/>
    </row>
    <row r="92" spans="9:10" ht="13.5">
      <c r="I92" s="66"/>
      <c r="J92" s="67"/>
    </row>
    <row r="93" spans="9:10" ht="13.5">
      <c r="I93" s="66"/>
      <c r="J93" s="67"/>
    </row>
    <row r="94" spans="9:10" ht="13.5">
      <c r="I94" s="66"/>
      <c r="J94" s="68"/>
    </row>
    <row r="95" spans="9:10" ht="13.5">
      <c r="I95" s="66"/>
      <c r="J95" s="67"/>
    </row>
    <row r="96" spans="9:10" ht="13.5">
      <c r="I96" s="66"/>
      <c r="J96" s="67"/>
    </row>
    <row r="97" spans="9:10" ht="13.5">
      <c r="I97" s="69"/>
      <c r="J97" s="67"/>
    </row>
    <row r="98" spans="9:10" ht="13.5">
      <c r="I98" s="66"/>
      <c r="J98" s="67"/>
    </row>
    <row r="99" spans="9:10" ht="13.5">
      <c r="I99" s="53"/>
      <c r="J99" s="53"/>
    </row>
    <row r="100" spans="9:10" ht="13.5">
      <c r="I100" s="53"/>
      <c r="J100" s="70"/>
    </row>
  </sheetData>
  <sheetProtection/>
  <mergeCells count="24">
    <mergeCell ref="A1:F1"/>
    <mergeCell ref="A3:F3"/>
    <mergeCell ref="I4:I5"/>
    <mergeCell ref="B30:B31"/>
    <mergeCell ref="E6:F6"/>
    <mergeCell ref="D6:D7"/>
    <mergeCell ref="A6:B7"/>
    <mergeCell ref="A30:A31"/>
    <mergeCell ref="J4:J5"/>
    <mergeCell ref="E5:F5"/>
    <mergeCell ref="C6:C7"/>
    <mergeCell ref="J27:J29"/>
    <mergeCell ref="B32:B33"/>
    <mergeCell ref="I30:I31"/>
    <mergeCell ref="I32:I33"/>
    <mergeCell ref="A32:A33"/>
    <mergeCell ref="A50:F50"/>
    <mergeCell ref="I27:I29"/>
    <mergeCell ref="J30:J31"/>
    <mergeCell ref="J32:J33"/>
    <mergeCell ref="A34:A35"/>
    <mergeCell ref="B34:B35"/>
    <mergeCell ref="A36:B36"/>
    <mergeCell ref="I35:J38"/>
  </mergeCells>
  <dataValidations count="7">
    <dataValidation type="textLength" allowBlank="1" showInputMessage="1" showErrorMessage="1" sqref="A42:A49 C42:C49 E42:E49">
      <formula1>0</formula1>
      <formula2>30</formula2>
    </dataValidation>
    <dataValidation type="list" allowBlank="1" showInputMessage="1" showErrorMessage="1" sqref="D11">
      <formula1>$C$42:$C$49</formula1>
    </dataValidation>
    <dataValidation type="list" allowBlank="1" showInputMessage="1" showErrorMessage="1" sqref="C11">
      <formula1>$A$42:$A$49</formula1>
    </dataValidation>
    <dataValidation type="list" allowBlank="1" showInputMessage="1" showErrorMessage="1" sqref="E11">
      <formula1>$E$42:$E$49</formula1>
    </dataValidation>
    <dataValidation type="list" showInputMessage="1" showErrorMessage="1" sqref="F11:H11">
      <formula1>$E$42:$E$49</formula1>
    </dataValidation>
    <dataValidation type="list" allowBlank="1" showInputMessage="1" showErrorMessage="1" sqref="C13:H13">
      <formula1>$C$54:$C$62</formula1>
    </dataValidation>
    <dataValidation type="list" allowBlank="1" showInputMessage="1" showErrorMessage="1" sqref="C12:H12">
      <formula1>$A$54:$A$60</formula1>
    </dataValidation>
  </dataValidations>
  <printOptions/>
  <pageMargins left="0.7086614173228347" right="0.7086614173228347" top="0.7480314960629921" bottom="0.7480314960629921" header="0.31496062992125984" footer="0.31496062992125984"/>
  <pageSetup horizontalDpi="600" verticalDpi="600" orientation="portrait" paperSize="9" scale="71" r:id="rId4"/>
  <colBreaks count="1" manualBreakCount="1">
    <brk id="7" max="37" man="1"/>
  </colBreaks>
  <drawing r:id="rId3"/>
  <legacyDrawing r:id="rId2"/>
</worksheet>
</file>

<file path=xl/worksheets/sheet3.xml><?xml version="1.0" encoding="utf-8"?>
<worksheet xmlns="http://schemas.openxmlformats.org/spreadsheetml/2006/main" xmlns:r="http://schemas.openxmlformats.org/officeDocument/2006/relationships">
  <dimension ref="A2:A18"/>
  <sheetViews>
    <sheetView showGridLines="0" zoomScaleSheetLayoutView="100" zoomScalePageLayoutView="0" workbookViewId="0" topLeftCell="A1">
      <selection activeCell="B1" sqref="B1"/>
    </sheetView>
  </sheetViews>
  <sheetFormatPr defaultColWidth="9.00390625" defaultRowHeight="13.5"/>
  <cols>
    <col min="1" max="1" width="96.625" style="1" customWidth="1"/>
    <col min="2" max="16384" width="9.00390625" style="1" customWidth="1"/>
  </cols>
  <sheetData>
    <row r="1" ht="19.5" customHeight="1"/>
    <row r="2" ht="22.5" customHeight="1">
      <c r="A2" s="25" t="s">
        <v>165</v>
      </c>
    </row>
    <row r="3" ht="7.5" customHeight="1" thickBot="1">
      <c r="A3" s="19"/>
    </row>
    <row r="4" ht="27" customHeight="1">
      <c r="A4" s="105" t="s">
        <v>176</v>
      </c>
    </row>
    <row r="5" ht="55.5" customHeight="1">
      <c r="A5" s="106" t="s">
        <v>170</v>
      </c>
    </row>
    <row r="6" ht="112.5" customHeight="1" thickBot="1">
      <c r="A6" s="107" t="s">
        <v>169</v>
      </c>
    </row>
    <row r="7" ht="27" customHeight="1">
      <c r="A7" s="105" t="s">
        <v>228</v>
      </c>
    </row>
    <row r="8" ht="143.25" customHeight="1" thickBot="1">
      <c r="A8" s="107" t="s">
        <v>236</v>
      </c>
    </row>
    <row r="9" ht="27" customHeight="1">
      <c r="A9" s="105" t="s">
        <v>229</v>
      </c>
    </row>
    <row r="10" ht="86.25" customHeight="1">
      <c r="A10" s="106" t="s">
        <v>177</v>
      </c>
    </row>
    <row r="11" ht="110.25" customHeight="1" thickBot="1">
      <c r="A11" s="107" t="s">
        <v>230</v>
      </c>
    </row>
    <row r="12" ht="27" customHeight="1">
      <c r="A12" s="105" t="s">
        <v>231</v>
      </c>
    </row>
    <row r="13" ht="33" customHeight="1">
      <c r="A13" s="106" t="s">
        <v>232</v>
      </c>
    </row>
    <row r="14" ht="141" customHeight="1" thickBot="1">
      <c r="A14" s="136" t="s">
        <v>249</v>
      </c>
    </row>
    <row r="15" ht="30" customHeight="1">
      <c r="A15" s="17"/>
    </row>
    <row r="16" ht="30" customHeight="1">
      <c r="A16" s="17"/>
    </row>
    <row r="17" ht="30" customHeight="1">
      <c r="A17" s="17"/>
    </row>
    <row r="18" ht="30" customHeight="1">
      <c r="A18" s="17"/>
    </row>
    <row r="19" ht="30" customHeight="1"/>
    <row r="20" ht="30" customHeight="1"/>
    <row r="21" ht="19.5" customHeight="1"/>
    <row r="22" ht="399.75" customHeight="1"/>
    <row r="23" ht="399.75" customHeight="1"/>
    <row r="24" ht="19.5" customHeight="1"/>
    <row r="25" ht="19.5" customHeight="1"/>
  </sheetData>
  <sheetProtection/>
  <printOptions/>
  <pageMargins left="0.7" right="0.7" top="0.75" bottom="0.75" header="0.3" footer="0.3"/>
  <pageSetup errors="blank" horizontalDpi="600" verticalDpi="600" orientation="portrait" paperSize="9" scale="96"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P63"/>
  <sheetViews>
    <sheetView showGridLines="0" zoomScaleSheetLayoutView="100" zoomScalePageLayoutView="0" workbookViewId="0" topLeftCell="A1">
      <selection activeCell="N4" sqref="N4"/>
    </sheetView>
  </sheetViews>
  <sheetFormatPr defaultColWidth="9.00390625" defaultRowHeight="13.5"/>
  <cols>
    <col min="1" max="1" width="12.625" style="19" customWidth="1"/>
    <col min="2" max="3" width="6.625" style="19" customWidth="1"/>
    <col min="4" max="4" width="7.125" style="19" customWidth="1"/>
    <col min="5" max="13" width="6.625" style="19" customWidth="1"/>
    <col min="14" max="14" width="1.37890625" style="19" customWidth="1"/>
    <col min="15" max="15" width="37.25390625" style="19" customWidth="1"/>
    <col min="16" max="16" width="59.375" style="19" customWidth="1"/>
    <col min="17" max="16384" width="9.00390625" style="1" customWidth="1"/>
  </cols>
  <sheetData>
    <row r="1" spans="1:15" ht="18.75" customHeight="1">
      <c r="A1" t="s">
        <v>122</v>
      </c>
      <c r="O1" s="87" t="s">
        <v>44</v>
      </c>
    </row>
    <row r="2" ht="6" customHeight="1">
      <c r="O2"/>
    </row>
    <row r="3" spans="1:16" ht="13.5">
      <c r="A3" s="375" t="s">
        <v>166</v>
      </c>
      <c r="B3" s="375"/>
      <c r="C3" s="375"/>
      <c r="D3" s="375"/>
      <c r="E3" s="375"/>
      <c r="F3" s="375"/>
      <c r="G3" s="375"/>
      <c r="H3" s="375"/>
      <c r="I3" s="375"/>
      <c r="J3" s="375"/>
      <c r="K3" s="375"/>
      <c r="L3" s="375"/>
      <c r="M3" s="375"/>
      <c r="O3" s="23" t="s">
        <v>82</v>
      </c>
      <c r="P3" s="23" t="s">
        <v>47</v>
      </c>
    </row>
    <row r="4" spans="15:16" ht="14.25" thickBot="1">
      <c r="O4" s="54" t="s">
        <v>83</v>
      </c>
      <c r="P4" s="55"/>
    </row>
    <row r="5" spans="1:16" ht="13.5" customHeight="1">
      <c r="A5" s="388" t="s">
        <v>84</v>
      </c>
      <c r="B5" s="423" t="s">
        <v>85</v>
      </c>
      <c r="C5" s="424"/>
      <c r="D5" s="425"/>
      <c r="E5" s="406" t="s">
        <v>86</v>
      </c>
      <c r="F5" s="407"/>
      <c r="G5" s="408"/>
      <c r="H5" s="406" t="s">
        <v>87</v>
      </c>
      <c r="I5" s="407"/>
      <c r="J5" s="408"/>
      <c r="K5" s="406" t="s">
        <v>130</v>
      </c>
      <c r="L5" s="407"/>
      <c r="M5" s="412"/>
      <c r="O5" s="432" t="s">
        <v>88</v>
      </c>
      <c r="P5" s="403" t="s">
        <v>144</v>
      </c>
    </row>
    <row r="6" spans="1:16" ht="13.5" customHeight="1">
      <c r="A6" s="389"/>
      <c r="B6" s="426"/>
      <c r="C6" s="427"/>
      <c r="D6" s="428"/>
      <c r="E6" s="409"/>
      <c r="F6" s="410"/>
      <c r="G6" s="411"/>
      <c r="H6" s="409"/>
      <c r="I6" s="410"/>
      <c r="J6" s="411"/>
      <c r="K6" s="409"/>
      <c r="L6" s="410"/>
      <c r="M6" s="413"/>
      <c r="O6" s="432"/>
      <c r="P6" s="403"/>
    </row>
    <row r="7" spans="1:16" ht="13.5" customHeight="1">
      <c r="A7" s="389"/>
      <c r="B7" s="379"/>
      <c r="C7" s="380"/>
      <c r="D7" s="381"/>
      <c r="E7" s="379"/>
      <c r="F7" s="380"/>
      <c r="G7" s="381"/>
      <c r="H7" s="379"/>
      <c r="I7" s="380"/>
      <c r="J7" s="381"/>
      <c r="K7" s="379"/>
      <c r="L7" s="380"/>
      <c r="M7" s="414"/>
      <c r="O7" s="432"/>
      <c r="P7" s="403"/>
    </row>
    <row r="8" spans="1:16" ht="13.5" customHeight="1">
      <c r="A8" s="389"/>
      <c r="B8" s="415">
        <v>0</v>
      </c>
      <c r="C8" s="416"/>
      <c r="D8" s="417"/>
      <c r="E8" s="415">
        <v>0</v>
      </c>
      <c r="F8" s="416"/>
      <c r="G8" s="417"/>
      <c r="H8" s="415">
        <v>0</v>
      </c>
      <c r="I8" s="416"/>
      <c r="J8" s="417"/>
      <c r="K8" s="415">
        <v>0</v>
      </c>
      <c r="L8" s="416"/>
      <c r="M8" s="421"/>
      <c r="O8" s="432"/>
      <c r="P8" s="403"/>
    </row>
    <row r="9" spans="1:16" ht="24" customHeight="1">
      <c r="A9" s="389"/>
      <c r="B9" s="418"/>
      <c r="C9" s="419"/>
      <c r="D9" s="420"/>
      <c r="E9" s="418"/>
      <c r="F9" s="419"/>
      <c r="G9" s="420"/>
      <c r="H9" s="418"/>
      <c r="I9" s="419"/>
      <c r="J9" s="420"/>
      <c r="K9" s="418"/>
      <c r="L9" s="419"/>
      <c r="M9" s="422"/>
      <c r="O9" s="56" t="s">
        <v>89</v>
      </c>
      <c r="P9" s="108" t="s">
        <v>168</v>
      </c>
    </row>
    <row r="10" spans="1:16" ht="13.5" customHeight="1">
      <c r="A10" s="389"/>
      <c r="B10" s="376" t="s">
        <v>123</v>
      </c>
      <c r="C10" s="377"/>
      <c r="D10" s="378"/>
      <c r="E10" s="376" t="s">
        <v>127</v>
      </c>
      <c r="F10" s="377"/>
      <c r="G10" s="378"/>
      <c r="H10" s="433"/>
      <c r="I10" s="434"/>
      <c r="J10" s="435"/>
      <c r="K10" s="433"/>
      <c r="L10" s="434"/>
      <c r="M10" s="439"/>
      <c r="O10" s="56" t="s">
        <v>90</v>
      </c>
      <c r="P10" s="54" t="s">
        <v>91</v>
      </c>
    </row>
    <row r="11" spans="1:16" ht="13.5" customHeight="1">
      <c r="A11" s="389"/>
      <c r="B11" s="379"/>
      <c r="C11" s="380"/>
      <c r="D11" s="381"/>
      <c r="E11" s="379"/>
      <c r="F11" s="380"/>
      <c r="G11" s="381"/>
      <c r="H11" s="436"/>
      <c r="I11" s="437"/>
      <c r="J11" s="438"/>
      <c r="K11" s="436"/>
      <c r="L11" s="437"/>
      <c r="M11" s="440"/>
      <c r="O11" s="344" t="s">
        <v>131</v>
      </c>
      <c r="P11" s="329" t="s">
        <v>133</v>
      </c>
    </row>
    <row r="12" spans="1:16" ht="13.5" customHeight="1">
      <c r="A12" s="389"/>
      <c r="B12" s="379"/>
      <c r="C12" s="380"/>
      <c r="D12" s="381"/>
      <c r="E12" s="379"/>
      <c r="F12" s="380"/>
      <c r="G12" s="381"/>
      <c r="H12" s="436"/>
      <c r="I12" s="437"/>
      <c r="J12" s="438"/>
      <c r="K12" s="436"/>
      <c r="L12" s="437"/>
      <c r="M12" s="440"/>
      <c r="O12" s="345"/>
      <c r="P12" s="346"/>
    </row>
    <row r="13" spans="1:16" ht="13.5" customHeight="1">
      <c r="A13" s="389"/>
      <c r="B13" s="415">
        <v>0</v>
      </c>
      <c r="C13" s="416"/>
      <c r="D13" s="417"/>
      <c r="E13" s="415">
        <v>0</v>
      </c>
      <c r="F13" s="416"/>
      <c r="G13" s="417"/>
      <c r="H13" s="382"/>
      <c r="I13" s="383"/>
      <c r="J13" s="384"/>
      <c r="K13" s="382"/>
      <c r="L13" s="383"/>
      <c r="M13" s="404"/>
      <c r="O13" s="345"/>
      <c r="P13" s="346"/>
    </row>
    <row r="14" spans="1:16" ht="24" customHeight="1" thickBot="1">
      <c r="A14" s="390"/>
      <c r="B14" s="429"/>
      <c r="C14" s="430"/>
      <c r="D14" s="431"/>
      <c r="E14" s="429"/>
      <c r="F14" s="430"/>
      <c r="G14" s="431"/>
      <c r="H14" s="385"/>
      <c r="I14" s="386"/>
      <c r="J14" s="387"/>
      <c r="K14" s="385"/>
      <c r="L14" s="386"/>
      <c r="M14" s="405"/>
      <c r="O14" s="345"/>
      <c r="P14" s="346"/>
    </row>
    <row r="15" spans="1:16" ht="13.5" customHeight="1">
      <c r="A15" s="394" t="s">
        <v>92</v>
      </c>
      <c r="B15" s="395"/>
      <c r="C15" s="395"/>
      <c r="D15" s="395"/>
      <c r="E15" s="395"/>
      <c r="F15" s="395"/>
      <c r="G15" s="395"/>
      <c r="H15" s="395"/>
      <c r="I15" s="395"/>
      <c r="J15" s="395"/>
      <c r="K15" s="395"/>
      <c r="L15" s="395"/>
      <c r="M15" s="396"/>
      <c r="O15" s="345"/>
      <c r="P15" s="346"/>
    </row>
    <row r="16" spans="1:16" ht="10.5" customHeight="1">
      <c r="A16" s="397"/>
      <c r="B16" s="398"/>
      <c r="C16" s="398"/>
      <c r="D16" s="398"/>
      <c r="E16" s="398"/>
      <c r="F16" s="398"/>
      <c r="G16" s="398"/>
      <c r="H16" s="398"/>
      <c r="I16" s="398"/>
      <c r="J16" s="398"/>
      <c r="K16" s="398"/>
      <c r="L16" s="398"/>
      <c r="M16" s="399"/>
      <c r="O16" s="345"/>
      <c r="P16" s="346"/>
    </row>
    <row r="17" spans="1:16" ht="18" customHeight="1">
      <c r="A17" s="365" t="s">
        <v>93</v>
      </c>
      <c r="B17" s="393"/>
      <c r="C17" s="348" t="s">
        <v>94</v>
      </c>
      <c r="D17" s="348"/>
      <c r="E17" s="348"/>
      <c r="F17" s="347" t="s">
        <v>95</v>
      </c>
      <c r="G17" s="348"/>
      <c r="H17" s="348"/>
      <c r="I17" s="348"/>
      <c r="J17" s="348"/>
      <c r="K17" s="348"/>
      <c r="L17" s="348"/>
      <c r="M17" s="349"/>
      <c r="O17" s="56" t="s">
        <v>124</v>
      </c>
      <c r="P17" s="54" t="s">
        <v>126</v>
      </c>
    </row>
    <row r="18" spans="1:16" ht="13.5" customHeight="1">
      <c r="A18" s="391"/>
      <c r="B18" s="392"/>
      <c r="C18" s="400"/>
      <c r="D18" s="401"/>
      <c r="E18" s="402"/>
      <c r="F18" s="162"/>
      <c r="G18" s="163"/>
      <c r="H18" s="163"/>
      <c r="I18" s="163"/>
      <c r="J18" s="163"/>
      <c r="K18" s="163"/>
      <c r="L18" s="163"/>
      <c r="M18" s="164"/>
      <c r="O18" s="344" t="s">
        <v>125</v>
      </c>
      <c r="P18" s="329" t="s">
        <v>175</v>
      </c>
    </row>
    <row r="19" spans="1:16" ht="13.5" customHeight="1">
      <c r="A19" s="330"/>
      <c r="B19" s="331"/>
      <c r="C19" s="332"/>
      <c r="D19" s="333"/>
      <c r="E19" s="334"/>
      <c r="F19" s="61"/>
      <c r="G19" s="62"/>
      <c r="H19" s="62"/>
      <c r="I19" s="62"/>
      <c r="J19" s="62"/>
      <c r="K19" s="62"/>
      <c r="L19" s="62"/>
      <c r="M19" s="75"/>
      <c r="O19" s="345"/>
      <c r="P19" s="353"/>
    </row>
    <row r="20" spans="1:16" ht="18" customHeight="1">
      <c r="A20" s="330"/>
      <c r="B20" s="331"/>
      <c r="C20" s="332"/>
      <c r="D20" s="333"/>
      <c r="E20" s="334"/>
      <c r="F20" s="59"/>
      <c r="G20" s="18"/>
      <c r="H20" s="18"/>
      <c r="I20" s="18"/>
      <c r="J20" s="18"/>
      <c r="K20" s="18"/>
      <c r="L20" s="18"/>
      <c r="M20" s="76"/>
      <c r="O20" s="345"/>
      <c r="P20" s="353"/>
    </row>
    <row r="21" spans="1:16" ht="18" customHeight="1">
      <c r="A21" s="330"/>
      <c r="B21" s="331"/>
      <c r="C21" s="332"/>
      <c r="D21" s="333"/>
      <c r="E21" s="334"/>
      <c r="F21" s="59"/>
      <c r="G21" s="18"/>
      <c r="H21" s="18"/>
      <c r="I21" s="18"/>
      <c r="J21" s="18"/>
      <c r="K21" s="18"/>
      <c r="L21" s="18"/>
      <c r="M21" s="76"/>
      <c r="O21" s="345"/>
      <c r="P21" s="353"/>
    </row>
    <row r="22" spans="1:16" ht="13.5" customHeight="1">
      <c r="A22" s="330"/>
      <c r="B22" s="331"/>
      <c r="C22" s="332"/>
      <c r="D22" s="333"/>
      <c r="E22" s="334"/>
      <c r="M22" s="77"/>
      <c r="O22" s="345"/>
      <c r="P22" s="353"/>
    </row>
    <row r="23" spans="1:16" ht="13.5" customHeight="1">
      <c r="A23" s="330"/>
      <c r="B23" s="331"/>
      <c r="C23" s="332"/>
      <c r="D23" s="333"/>
      <c r="E23" s="334"/>
      <c r="M23" s="77"/>
      <c r="O23" s="345"/>
      <c r="P23" s="353"/>
    </row>
    <row r="24" spans="1:16" ht="13.5" customHeight="1">
      <c r="A24" s="330"/>
      <c r="B24" s="331"/>
      <c r="C24" s="332"/>
      <c r="D24" s="333"/>
      <c r="E24" s="334"/>
      <c r="M24" s="77"/>
      <c r="O24" s="345"/>
      <c r="P24" s="353"/>
    </row>
    <row r="25" spans="1:16" ht="13.5" customHeight="1">
      <c r="A25" s="330"/>
      <c r="B25" s="331"/>
      <c r="C25" s="332"/>
      <c r="D25" s="333"/>
      <c r="E25" s="334"/>
      <c r="M25" s="77"/>
      <c r="O25" s="345"/>
      <c r="P25" s="353"/>
    </row>
    <row r="26" spans="1:16" ht="13.5" customHeight="1">
      <c r="A26" s="330"/>
      <c r="B26" s="331"/>
      <c r="C26" s="332"/>
      <c r="D26" s="333"/>
      <c r="E26" s="334"/>
      <c r="M26" s="77"/>
      <c r="O26" s="345"/>
      <c r="P26" s="353"/>
    </row>
    <row r="27" spans="1:16" ht="13.5" customHeight="1">
      <c r="A27" s="330"/>
      <c r="B27" s="331"/>
      <c r="C27" s="332"/>
      <c r="D27" s="333"/>
      <c r="E27" s="334"/>
      <c r="M27" s="77"/>
      <c r="O27" s="71"/>
      <c r="P27" s="72"/>
    </row>
    <row r="28" spans="1:16" ht="13.5" customHeight="1">
      <c r="A28" s="340"/>
      <c r="B28" s="339"/>
      <c r="C28" s="337"/>
      <c r="D28" s="338"/>
      <c r="E28" s="339"/>
      <c r="M28" s="77"/>
      <c r="O28" s="73" t="s">
        <v>96</v>
      </c>
      <c r="P28" s="74"/>
    </row>
    <row r="29" spans="1:16" ht="13.5" customHeight="1">
      <c r="A29" s="340"/>
      <c r="B29" s="339"/>
      <c r="C29" s="337"/>
      <c r="D29" s="338"/>
      <c r="E29" s="339"/>
      <c r="M29" s="77"/>
      <c r="O29" s="64" t="s">
        <v>116</v>
      </c>
      <c r="P29" s="64" t="s">
        <v>97</v>
      </c>
    </row>
    <row r="30" spans="1:16" ht="13.5" customHeight="1">
      <c r="A30" s="330"/>
      <c r="B30" s="331"/>
      <c r="C30" s="332"/>
      <c r="D30" s="333"/>
      <c r="E30" s="334"/>
      <c r="M30" s="77"/>
      <c r="O30" s="327" t="s">
        <v>98</v>
      </c>
      <c r="P30" s="329" t="s">
        <v>120</v>
      </c>
    </row>
    <row r="31" spans="1:16" ht="13.5" customHeight="1">
      <c r="A31" s="330"/>
      <c r="B31" s="331"/>
      <c r="C31" s="332"/>
      <c r="D31" s="333"/>
      <c r="E31" s="334"/>
      <c r="M31" s="77"/>
      <c r="O31" s="328"/>
      <c r="P31" s="328"/>
    </row>
    <row r="32" spans="1:16" ht="13.5" customHeight="1">
      <c r="A32" s="374"/>
      <c r="B32" s="331"/>
      <c r="C32" s="332"/>
      <c r="D32" s="333"/>
      <c r="E32" s="334"/>
      <c r="M32" s="77"/>
      <c r="O32" s="65"/>
      <c r="P32" s="63"/>
    </row>
    <row r="33" spans="1:16" ht="13.5" customHeight="1">
      <c r="A33" s="330"/>
      <c r="B33" s="331"/>
      <c r="C33" s="332"/>
      <c r="D33" s="333"/>
      <c r="E33" s="334"/>
      <c r="M33" s="77"/>
      <c r="O33" s="335" t="s">
        <v>119</v>
      </c>
      <c r="P33" s="336"/>
    </row>
    <row r="34" spans="1:16" ht="13.5" customHeight="1">
      <c r="A34" s="330"/>
      <c r="B34" s="331"/>
      <c r="C34" s="332"/>
      <c r="D34" s="333"/>
      <c r="E34" s="334"/>
      <c r="M34" s="77"/>
      <c r="O34" s="336"/>
      <c r="P34" s="336"/>
    </row>
    <row r="35" spans="1:16" ht="13.5" customHeight="1">
      <c r="A35" s="330"/>
      <c r="B35" s="331"/>
      <c r="C35" s="332"/>
      <c r="D35" s="333"/>
      <c r="E35" s="334"/>
      <c r="M35" s="77"/>
      <c r="O35" s="336"/>
      <c r="P35" s="336"/>
    </row>
    <row r="36" spans="1:16" ht="13.5" customHeight="1">
      <c r="A36" s="330"/>
      <c r="B36" s="331"/>
      <c r="C36" s="332"/>
      <c r="D36" s="333"/>
      <c r="E36" s="334"/>
      <c r="M36" s="77"/>
      <c r="O36" s="336"/>
      <c r="P36" s="336"/>
    </row>
    <row r="37" spans="1:16" ht="13.5" customHeight="1">
      <c r="A37" s="368"/>
      <c r="B37" s="369"/>
      <c r="C37" s="370"/>
      <c r="D37" s="371"/>
      <c r="E37" s="372"/>
      <c r="M37" s="77"/>
      <c r="O37" s="336"/>
      <c r="P37" s="336"/>
    </row>
    <row r="38" spans="1:16" ht="13.5" customHeight="1">
      <c r="A38" s="368"/>
      <c r="B38" s="369"/>
      <c r="C38" s="370"/>
      <c r="D38" s="371"/>
      <c r="E38" s="372"/>
      <c r="M38" s="77"/>
      <c r="O38" s="336"/>
      <c r="P38" s="336"/>
    </row>
    <row r="39" spans="1:16" ht="13.5" customHeight="1">
      <c r="A39" s="368"/>
      <c r="B39" s="369"/>
      <c r="C39" s="370"/>
      <c r="D39" s="371"/>
      <c r="E39" s="372"/>
      <c r="M39" s="77"/>
      <c r="O39" s="336"/>
      <c r="P39" s="336"/>
    </row>
    <row r="40" spans="1:16" ht="13.5" customHeight="1">
      <c r="A40" s="340"/>
      <c r="B40" s="339"/>
      <c r="C40" s="337"/>
      <c r="D40" s="338"/>
      <c r="E40" s="339"/>
      <c r="M40" s="77"/>
      <c r="O40" s="335" t="s">
        <v>146</v>
      </c>
      <c r="P40" s="343"/>
    </row>
    <row r="41" spans="1:16" ht="13.5" customHeight="1">
      <c r="A41" s="368"/>
      <c r="B41" s="369"/>
      <c r="C41" s="370"/>
      <c r="D41" s="371"/>
      <c r="E41" s="372"/>
      <c r="M41" s="77"/>
      <c r="O41" s="343"/>
      <c r="P41" s="343"/>
    </row>
    <row r="42" spans="1:16" ht="13.5" customHeight="1">
      <c r="A42" s="368"/>
      <c r="B42" s="369"/>
      <c r="C42" s="370"/>
      <c r="D42" s="371"/>
      <c r="E42" s="372"/>
      <c r="M42" s="77"/>
      <c r="O42" s="343"/>
      <c r="P42" s="343"/>
    </row>
    <row r="43" spans="1:16" ht="13.5" customHeight="1">
      <c r="A43" s="368"/>
      <c r="B43" s="369"/>
      <c r="C43" s="370"/>
      <c r="D43" s="371"/>
      <c r="E43" s="372"/>
      <c r="M43" s="77"/>
      <c r="O43" s="60"/>
      <c r="P43" s="60"/>
    </row>
    <row r="44" spans="1:16" ht="13.5" customHeight="1">
      <c r="A44" s="368"/>
      <c r="B44" s="369"/>
      <c r="C44" s="370"/>
      <c r="D44" s="371"/>
      <c r="E44" s="372"/>
      <c r="M44" s="77"/>
      <c r="O44" s="57" t="s">
        <v>99</v>
      </c>
      <c r="P44" s="57" t="s">
        <v>100</v>
      </c>
    </row>
    <row r="45" spans="1:16" ht="13.5" customHeight="1">
      <c r="A45" s="368"/>
      <c r="B45" s="369"/>
      <c r="C45" s="370"/>
      <c r="D45" s="371"/>
      <c r="E45" s="372"/>
      <c r="M45" s="77"/>
      <c r="O45" s="57" t="s">
        <v>101</v>
      </c>
      <c r="P45" s="58">
        <v>0.065</v>
      </c>
    </row>
    <row r="46" spans="1:16" ht="13.5" customHeight="1">
      <c r="A46" s="368"/>
      <c r="B46" s="373"/>
      <c r="C46" s="370"/>
      <c r="D46" s="371"/>
      <c r="E46" s="372"/>
      <c r="M46" s="77"/>
      <c r="O46" s="57" t="s">
        <v>103</v>
      </c>
      <c r="P46" s="58">
        <v>0.055</v>
      </c>
    </row>
    <row r="47" spans="1:16" ht="13.5" customHeight="1">
      <c r="A47" s="354"/>
      <c r="B47" s="355"/>
      <c r="C47" s="356"/>
      <c r="D47" s="357"/>
      <c r="E47" s="355"/>
      <c r="F47" s="180"/>
      <c r="G47" s="180"/>
      <c r="H47" s="180"/>
      <c r="I47" s="180"/>
      <c r="J47" s="180"/>
      <c r="K47" s="180"/>
      <c r="L47" s="180"/>
      <c r="M47" s="181"/>
      <c r="O47" s="57" t="s">
        <v>104</v>
      </c>
      <c r="P47" s="58">
        <v>0.045</v>
      </c>
    </row>
    <row r="48" spans="1:16" ht="21.75" customHeight="1" thickBot="1">
      <c r="A48" s="358" t="s">
        <v>128</v>
      </c>
      <c r="B48" s="359"/>
      <c r="C48" s="360" t="s">
        <v>129</v>
      </c>
      <c r="D48" s="361"/>
      <c r="E48" s="362"/>
      <c r="F48" s="182"/>
      <c r="G48" s="182"/>
      <c r="H48" s="182"/>
      <c r="I48" s="182"/>
      <c r="J48" s="182"/>
      <c r="K48" s="182"/>
      <c r="L48" s="182"/>
      <c r="M48" s="183"/>
      <c r="O48" s="57"/>
      <c r="P48" s="58"/>
    </row>
    <row r="49" spans="1:16" ht="23.25" customHeight="1">
      <c r="A49" s="350" t="s">
        <v>102</v>
      </c>
      <c r="B49" s="351"/>
      <c r="C49" s="351"/>
      <c r="D49" s="351"/>
      <c r="E49" s="351"/>
      <c r="F49" s="351"/>
      <c r="G49" s="351"/>
      <c r="H49" s="351"/>
      <c r="I49" s="351"/>
      <c r="J49" s="351"/>
      <c r="K49" s="351"/>
      <c r="L49" s="351"/>
      <c r="M49" s="352"/>
      <c r="O49" s="57"/>
      <c r="P49" s="58"/>
    </row>
    <row r="50" spans="1:16" ht="18" customHeight="1">
      <c r="A50" s="365" t="s">
        <v>54</v>
      </c>
      <c r="B50" s="348"/>
      <c r="C50" s="348"/>
      <c r="D50" s="348" t="s">
        <v>246</v>
      </c>
      <c r="E50" s="348"/>
      <c r="F50" s="348"/>
      <c r="G50" s="161" t="s">
        <v>245</v>
      </c>
      <c r="H50" s="348" t="s">
        <v>244</v>
      </c>
      <c r="I50" s="348"/>
      <c r="J50" s="348" t="s">
        <v>243</v>
      </c>
      <c r="K50" s="348"/>
      <c r="L50" s="348" t="s">
        <v>242</v>
      </c>
      <c r="M50" s="349"/>
      <c r="O50" s="57"/>
      <c r="P50" s="58"/>
    </row>
    <row r="51" spans="1:16" ht="13.5">
      <c r="A51" s="366"/>
      <c r="B51" s="367"/>
      <c r="C51" s="367"/>
      <c r="D51" s="448"/>
      <c r="E51" s="448"/>
      <c r="F51" s="448"/>
      <c r="G51" s="165"/>
      <c r="H51" s="445"/>
      <c r="I51" s="445"/>
      <c r="J51" s="445"/>
      <c r="K51" s="445"/>
      <c r="L51" s="363"/>
      <c r="M51" s="364"/>
      <c r="O51" s="57"/>
      <c r="P51" s="57"/>
    </row>
    <row r="52" spans="1:13" ht="13.5">
      <c r="A52" s="450"/>
      <c r="B52" s="451"/>
      <c r="C52" s="451"/>
      <c r="D52" s="449"/>
      <c r="E52" s="449"/>
      <c r="F52" s="449"/>
      <c r="G52" s="160"/>
      <c r="H52" s="446"/>
      <c r="I52" s="446"/>
      <c r="J52" s="446"/>
      <c r="K52" s="446"/>
      <c r="L52" s="441"/>
      <c r="M52" s="442"/>
    </row>
    <row r="53" spans="1:13" ht="13.5">
      <c r="A53" s="450"/>
      <c r="B53" s="451"/>
      <c r="C53" s="451"/>
      <c r="D53" s="449"/>
      <c r="E53" s="449"/>
      <c r="F53" s="449"/>
      <c r="G53" s="160"/>
      <c r="H53" s="446"/>
      <c r="I53" s="446"/>
      <c r="J53" s="446"/>
      <c r="K53" s="446"/>
      <c r="L53" s="441"/>
      <c r="M53" s="442"/>
    </row>
    <row r="54" spans="1:16" ht="13.5">
      <c r="A54" s="450"/>
      <c r="B54" s="451"/>
      <c r="C54" s="451"/>
      <c r="D54" s="449"/>
      <c r="E54" s="449"/>
      <c r="F54" s="449"/>
      <c r="G54" s="160"/>
      <c r="H54" s="446"/>
      <c r="I54" s="446"/>
      <c r="J54" s="446"/>
      <c r="K54" s="446"/>
      <c r="L54" s="441"/>
      <c r="M54" s="442"/>
      <c r="O54" s="57"/>
      <c r="P54" s="57"/>
    </row>
    <row r="55" spans="1:16" ht="13.5">
      <c r="A55" s="450"/>
      <c r="B55" s="451"/>
      <c r="C55" s="451"/>
      <c r="D55" s="449"/>
      <c r="E55" s="449"/>
      <c r="F55" s="449"/>
      <c r="G55" s="160"/>
      <c r="H55" s="446"/>
      <c r="I55" s="446"/>
      <c r="J55" s="446"/>
      <c r="K55" s="446"/>
      <c r="L55" s="441"/>
      <c r="M55" s="442"/>
      <c r="O55" s="57"/>
      <c r="P55" s="57"/>
    </row>
    <row r="56" spans="1:16" ht="13.5">
      <c r="A56" s="450"/>
      <c r="B56" s="451"/>
      <c r="C56" s="451"/>
      <c r="D56" s="449"/>
      <c r="E56" s="449"/>
      <c r="F56" s="449"/>
      <c r="G56" s="160"/>
      <c r="H56" s="446"/>
      <c r="I56" s="446"/>
      <c r="J56" s="446"/>
      <c r="K56" s="446"/>
      <c r="L56" s="441"/>
      <c r="M56" s="442"/>
      <c r="O56" s="57"/>
      <c r="P56" s="57"/>
    </row>
    <row r="57" spans="1:13" ht="13.5">
      <c r="A57" s="450"/>
      <c r="B57" s="451"/>
      <c r="C57" s="451"/>
      <c r="D57" s="449"/>
      <c r="E57" s="449"/>
      <c r="F57" s="449"/>
      <c r="G57" s="160"/>
      <c r="H57" s="446"/>
      <c r="I57" s="446"/>
      <c r="J57" s="446"/>
      <c r="K57" s="446"/>
      <c r="L57" s="441"/>
      <c r="M57" s="442"/>
    </row>
    <row r="58" spans="1:13" ht="13.5">
      <c r="A58" s="450"/>
      <c r="B58" s="451"/>
      <c r="C58" s="451"/>
      <c r="D58" s="449"/>
      <c r="E58" s="449"/>
      <c r="F58" s="449"/>
      <c r="G58" s="160"/>
      <c r="H58" s="446"/>
      <c r="I58" s="446"/>
      <c r="J58" s="446"/>
      <c r="K58" s="446"/>
      <c r="L58" s="441"/>
      <c r="M58" s="442"/>
    </row>
    <row r="59" spans="1:16" ht="13.5">
      <c r="A59" s="450"/>
      <c r="B59" s="451"/>
      <c r="C59" s="451"/>
      <c r="D59" s="449"/>
      <c r="E59" s="449"/>
      <c r="F59" s="449"/>
      <c r="G59" s="160"/>
      <c r="H59" s="446"/>
      <c r="I59" s="446"/>
      <c r="J59" s="446"/>
      <c r="K59" s="446"/>
      <c r="L59" s="441"/>
      <c r="M59" s="442"/>
      <c r="O59" s="57"/>
      <c r="P59" s="57"/>
    </row>
    <row r="60" spans="1:16" ht="14.25" thickBot="1">
      <c r="A60" s="452"/>
      <c r="B60" s="453"/>
      <c r="C60" s="453"/>
      <c r="D60" s="454"/>
      <c r="E60" s="454"/>
      <c r="F60" s="454"/>
      <c r="G60" s="166"/>
      <c r="H60" s="447"/>
      <c r="I60" s="447"/>
      <c r="J60" s="447"/>
      <c r="K60" s="447"/>
      <c r="L60" s="443"/>
      <c r="M60" s="444"/>
      <c r="O60" s="57"/>
      <c r="P60" s="57"/>
    </row>
    <row r="61" spans="1:16" ht="30" customHeight="1">
      <c r="A61" s="341" t="s">
        <v>117</v>
      </c>
      <c r="B61" s="342"/>
      <c r="C61" s="342"/>
      <c r="D61" s="342"/>
      <c r="E61" s="342"/>
      <c r="F61" s="342"/>
      <c r="G61" s="342"/>
      <c r="H61" s="342"/>
      <c r="I61" s="342"/>
      <c r="J61" s="342"/>
      <c r="K61" s="342"/>
      <c r="L61" s="342"/>
      <c r="M61" s="342"/>
      <c r="O61" s="57"/>
      <c r="P61" s="57"/>
    </row>
    <row r="62" spans="1:13" ht="2.25" customHeight="1">
      <c r="A62" s="341"/>
      <c r="B62" s="341"/>
      <c r="C62" s="341"/>
      <c r="D62" s="341"/>
      <c r="E62" s="341"/>
      <c r="F62" s="341"/>
      <c r="G62" s="341"/>
      <c r="H62" s="341"/>
      <c r="I62" s="341"/>
      <c r="J62" s="341"/>
      <c r="K62" s="341"/>
      <c r="L62" s="341"/>
      <c r="M62" s="341"/>
    </row>
    <row r="63" spans="1:13" ht="3" customHeight="1">
      <c r="A63" s="341"/>
      <c r="B63" s="341"/>
      <c r="C63" s="341"/>
      <c r="D63" s="341"/>
      <c r="E63" s="341"/>
      <c r="F63" s="341"/>
      <c r="G63" s="341"/>
      <c r="H63" s="341"/>
      <c r="I63" s="341"/>
      <c r="J63" s="341"/>
      <c r="K63" s="341"/>
      <c r="L63" s="341"/>
      <c r="M63" s="341"/>
    </row>
  </sheetData>
  <sheetProtection/>
  <mergeCells count="151">
    <mergeCell ref="A57:C57"/>
    <mergeCell ref="A58:C58"/>
    <mergeCell ref="A59:C59"/>
    <mergeCell ref="A60:C60"/>
    <mergeCell ref="D56:F56"/>
    <mergeCell ref="D57:F57"/>
    <mergeCell ref="D58:F58"/>
    <mergeCell ref="D59:F59"/>
    <mergeCell ref="D60:F60"/>
    <mergeCell ref="A52:C52"/>
    <mergeCell ref="A53:C53"/>
    <mergeCell ref="A54:C54"/>
    <mergeCell ref="H56:I56"/>
    <mergeCell ref="A55:C55"/>
    <mergeCell ref="A56:C56"/>
    <mergeCell ref="H57:I57"/>
    <mergeCell ref="H58:I58"/>
    <mergeCell ref="H59:I59"/>
    <mergeCell ref="H60:I60"/>
    <mergeCell ref="D50:F50"/>
    <mergeCell ref="D51:F51"/>
    <mergeCell ref="D52:F52"/>
    <mergeCell ref="D53:F53"/>
    <mergeCell ref="D54:F54"/>
    <mergeCell ref="D55:F55"/>
    <mergeCell ref="J57:K57"/>
    <mergeCell ref="J58:K58"/>
    <mergeCell ref="J59:K59"/>
    <mergeCell ref="J60:K60"/>
    <mergeCell ref="H50:I50"/>
    <mergeCell ref="H51:I51"/>
    <mergeCell ref="H52:I52"/>
    <mergeCell ref="H53:I53"/>
    <mergeCell ref="H54:I54"/>
    <mergeCell ref="H55:I55"/>
    <mergeCell ref="L58:M58"/>
    <mergeCell ref="L59:M59"/>
    <mergeCell ref="L60:M60"/>
    <mergeCell ref="J50:K50"/>
    <mergeCell ref="J51:K51"/>
    <mergeCell ref="J52:K52"/>
    <mergeCell ref="J53:K53"/>
    <mergeCell ref="J54:K54"/>
    <mergeCell ref="J55:K55"/>
    <mergeCell ref="J56:K56"/>
    <mergeCell ref="L52:M52"/>
    <mergeCell ref="L53:M53"/>
    <mergeCell ref="L54:M54"/>
    <mergeCell ref="L55:M55"/>
    <mergeCell ref="L56:M56"/>
    <mergeCell ref="L57:M57"/>
    <mergeCell ref="C41:E41"/>
    <mergeCell ref="A37:B37"/>
    <mergeCell ref="C37:E37"/>
    <mergeCell ref="A38:B38"/>
    <mergeCell ref="O5:O8"/>
    <mergeCell ref="E5:G7"/>
    <mergeCell ref="E13:G14"/>
    <mergeCell ref="H10:J12"/>
    <mergeCell ref="K10:M12"/>
    <mergeCell ref="A23:B23"/>
    <mergeCell ref="P5:P8"/>
    <mergeCell ref="K13:M14"/>
    <mergeCell ref="H5:J7"/>
    <mergeCell ref="K5:M7"/>
    <mergeCell ref="B8:D9"/>
    <mergeCell ref="E8:G9"/>
    <mergeCell ref="H8:J9"/>
    <mergeCell ref="K8:M9"/>
    <mergeCell ref="B5:D7"/>
    <mergeCell ref="B13:D14"/>
    <mergeCell ref="A15:M16"/>
    <mergeCell ref="C19:E19"/>
    <mergeCell ref="C18:E18"/>
    <mergeCell ref="C38:E38"/>
    <mergeCell ref="A39:B39"/>
    <mergeCell ref="C40:E40"/>
    <mergeCell ref="A40:B40"/>
    <mergeCell ref="C39:E39"/>
    <mergeCell ref="A36:B36"/>
    <mergeCell ref="C36:E36"/>
    <mergeCell ref="A5:A14"/>
    <mergeCell ref="A19:B19"/>
    <mergeCell ref="A18:B18"/>
    <mergeCell ref="A17:B17"/>
    <mergeCell ref="C17:E17"/>
    <mergeCell ref="A42:B42"/>
    <mergeCell ref="C42:E42"/>
    <mergeCell ref="A41:B41"/>
    <mergeCell ref="A31:B31"/>
    <mergeCell ref="C31:E31"/>
    <mergeCell ref="A3:M3"/>
    <mergeCell ref="A27:B27"/>
    <mergeCell ref="C27:E27"/>
    <mergeCell ref="B10:D12"/>
    <mergeCell ref="E10:G12"/>
    <mergeCell ref="H13:J14"/>
    <mergeCell ref="C21:E21"/>
    <mergeCell ref="C23:E23"/>
    <mergeCell ref="A21:B21"/>
    <mergeCell ref="C24:E24"/>
    <mergeCell ref="A43:B43"/>
    <mergeCell ref="C43:E43"/>
    <mergeCell ref="A20:B20"/>
    <mergeCell ref="A22:B22"/>
    <mergeCell ref="C22:E22"/>
    <mergeCell ref="A32:B32"/>
    <mergeCell ref="C20:E20"/>
    <mergeCell ref="A33:B33"/>
    <mergeCell ref="C33:E33"/>
    <mergeCell ref="C26:E26"/>
    <mergeCell ref="A44:B44"/>
    <mergeCell ref="C44:E44"/>
    <mergeCell ref="A45:B45"/>
    <mergeCell ref="C45:E45"/>
    <mergeCell ref="A46:B46"/>
    <mergeCell ref="C46:E46"/>
    <mergeCell ref="A47:B47"/>
    <mergeCell ref="C47:E47"/>
    <mergeCell ref="A48:B48"/>
    <mergeCell ref="C48:E48"/>
    <mergeCell ref="L50:M50"/>
    <mergeCell ref="L51:M51"/>
    <mergeCell ref="A50:C50"/>
    <mergeCell ref="A51:C51"/>
    <mergeCell ref="A61:M63"/>
    <mergeCell ref="O40:P42"/>
    <mergeCell ref="O11:O16"/>
    <mergeCell ref="P11:P16"/>
    <mergeCell ref="F17:M17"/>
    <mergeCell ref="A49:M49"/>
    <mergeCell ref="O18:O26"/>
    <mergeCell ref="P18:P26"/>
    <mergeCell ref="A26:B26"/>
    <mergeCell ref="C28:E28"/>
    <mergeCell ref="C29:E29"/>
    <mergeCell ref="A29:B29"/>
    <mergeCell ref="A28:B28"/>
    <mergeCell ref="A25:B25"/>
    <mergeCell ref="C25:E25"/>
    <mergeCell ref="A24:B24"/>
    <mergeCell ref="O30:O31"/>
    <mergeCell ref="P30:P31"/>
    <mergeCell ref="A34:B34"/>
    <mergeCell ref="C34:E34"/>
    <mergeCell ref="A35:B35"/>
    <mergeCell ref="C35:E35"/>
    <mergeCell ref="A30:B30"/>
    <mergeCell ref="C30:E30"/>
    <mergeCell ref="C32:E32"/>
    <mergeCell ref="O33:P39"/>
  </mergeCells>
  <printOptions horizontalCentered="1"/>
  <pageMargins left="0.5905511811023623" right="0.3937007874015748" top="0.7874015748031497" bottom="0.7874015748031497" header="0.5118110236220472" footer="0.5118110236220472"/>
  <pageSetup fitToWidth="0" fitToHeight="1" horizontalDpi="600" verticalDpi="600" orientation="portrait" paperSize="9" scale="89" r:id="rId4"/>
  <colBreaks count="1" manualBreakCount="1">
    <brk id="14" max="58" man="1"/>
  </col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環境省</dc:creator>
  <cp:keywords/>
  <dc:description/>
  <cp:lastModifiedBy>your name</cp:lastModifiedBy>
  <cp:lastPrinted>2020-02-28T07:07:13Z</cp:lastPrinted>
  <dcterms:created xsi:type="dcterms:W3CDTF">2006-10-24T02:43:33Z</dcterms:created>
  <dcterms:modified xsi:type="dcterms:W3CDTF">2020-03-27T04:51:12Z</dcterms:modified>
  <cp:category/>
  <cp:version/>
  <cp:contentType/>
  <cp:contentStatus/>
</cp:coreProperties>
</file>