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070" tabRatio="915" activeTab="3"/>
  </bookViews>
  <sheets>
    <sheet name="様式２" sheetId="1" r:id="rId1"/>
    <sheet name="様式２（２）" sheetId="2" r:id="rId2"/>
    <sheet name="様式２（３）" sheetId="3" r:id="rId3"/>
    <sheet name="様式３" sheetId="4" r:id="rId4"/>
  </sheets>
  <definedNames>
    <definedName name="_xlnm.Print_Area" localSheetId="0">'様式２'!$A$1:$F$39</definedName>
    <definedName name="_xlnm.Print_Area" localSheetId="1">'様式２（２）'!$A$1:$J$38</definedName>
    <definedName name="_xlnm.Print_Area" localSheetId="2">'様式２（３）'!$A$1:$A$14</definedName>
    <definedName name="_xlnm.Print_Area" localSheetId="3">'様式３'!$A$1:$P$62</definedName>
    <definedName name="番号" localSheetId="0">#REF!</definedName>
    <definedName name="番号" localSheetId="1">#REF!</definedName>
    <definedName name="番号" localSheetId="2">#REF!</definedName>
    <definedName name="番号" localSheetId="3">#REF!</definedName>
    <definedName name="番号">#REF!</definedName>
  </definedNames>
  <calcPr fullCalcOnLoad="1"/>
</workbook>
</file>

<file path=xl/comments1.xml><?xml version="1.0" encoding="utf-8"?>
<comments xmlns="http://schemas.openxmlformats.org/spreadsheetml/2006/main">
  <authors>
    <author> </author>
  </authors>
  <commentList>
    <comment ref="A34" authorId="0">
      <text>
        <r>
          <rPr>
            <sz val="9"/>
            <rFont val="ＭＳ Ｐゴシック"/>
            <family val="3"/>
          </rPr>
          <t>※</t>
        </r>
        <r>
          <rPr>
            <i/>
            <sz val="9"/>
            <rFont val="ＭＳ Ｐゴシック"/>
            <family val="3"/>
          </rPr>
          <t>様式３の「購入予定の主な財産の内訳（一品、一組又は一式の価格が50万円以上のもの）」と整合するよう、概要等を整理してください。</t>
        </r>
      </text>
    </comment>
  </commentList>
</comments>
</file>

<file path=xl/comments2.xml><?xml version="1.0" encoding="utf-8"?>
<comments xmlns="http://schemas.openxmlformats.org/spreadsheetml/2006/main">
  <authors>
    <author> </author>
    <author> 環境省</author>
  </authors>
  <commentList>
    <comment ref="J19" authorId="0">
      <text>
        <r>
          <rPr>
            <b/>
            <sz val="9"/>
            <rFont val="ＭＳ Ｐゴシック"/>
            <family val="3"/>
          </rPr>
          <t>「撤去する装置等で、」以降を追加しました。</t>
        </r>
      </text>
    </comment>
    <comment ref="F11" authorId="1">
      <text>
        <r>
          <rPr>
            <sz val="12"/>
            <rFont val="ＭＳ Ｐゴシック"/>
            <family val="3"/>
          </rPr>
          <t>冷媒がリスト中にない場合は、本シート４０行目以下の一覧表に入力してください。</t>
        </r>
      </text>
    </comment>
    <comment ref="E11" authorId="1">
      <text>
        <r>
          <rPr>
            <sz val="12"/>
            <rFont val="ＭＳ Ｐゴシック"/>
            <family val="3"/>
          </rPr>
          <t>冷媒がリスト中にない場合は、本シート４０行目以下の一覧表に入力してください。</t>
        </r>
      </text>
    </comment>
    <comment ref="D11" authorId="1">
      <text>
        <r>
          <rPr>
            <sz val="12"/>
            <rFont val="ＭＳ Ｐゴシック"/>
            <family val="3"/>
          </rPr>
          <t>冷媒がリスト中にない場合は、本シート４０行目以下の一覧表に入力してください。</t>
        </r>
        <r>
          <rPr>
            <sz val="10"/>
            <rFont val="ＭＳ Ｐゴシック"/>
            <family val="3"/>
          </rPr>
          <t xml:space="preserve">
</t>
        </r>
      </text>
    </comment>
    <comment ref="C11" authorId="1">
      <text>
        <r>
          <rPr>
            <sz val="12"/>
            <rFont val="ＭＳ Ｐゴシック"/>
            <family val="3"/>
          </rPr>
          <t>冷媒がリスト中にない場合は、本シート４０行目以下の一覧表に入力してください。</t>
        </r>
      </text>
    </comment>
  </commentList>
</comments>
</file>

<file path=xl/comments3.xml><?xml version="1.0" encoding="utf-8"?>
<comments xmlns="http://schemas.openxmlformats.org/spreadsheetml/2006/main">
  <authors>
    <author> </author>
  </authors>
  <commentList>
    <comment ref="A4" authorId="0">
      <text>
        <r>
          <rPr>
            <b/>
            <i/>
            <sz val="9"/>
            <rFont val="ＭＳ Ｐゴシック"/>
            <family val="3"/>
          </rPr>
          <t xml:space="preserve"> :※　実施要領２－（１）－エ及び２－（３）に基づき、積算電力計を設置して電力使用量を記録するなどにより、本事業の成果としての温室効果ガスの削減量を把握し、省エネ自然冷媒冷凍等装置による効果を、次のような方法により、効果的に広報することを記載してください。
ア　新聞、雑誌等への広告掲載
イ　自社のホームページや環境報告書への掲載
ウ　冷凍等装置メーカーとタイアップした見学会等の実施
エ　寄稿、発表等</t>
        </r>
        <r>
          <rPr>
            <i/>
            <sz val="9"/>
            <rFont val="ＭＳ Ｐゴシック"/>
            <family val="3"/>
          </rPr>
          <t xml:space="preserve">
</t>
        </r>
      </text>
    </comment>
  </commentList>
</comments>
</file>

<file path=xl/comments4.xml><?xml version="1.0" encoding="utf-8"?>
<comments xmlns="http://schemas.openxmlformats.org/spreadsheetml/2006/main">
  <authors>
    <author> </author>
  </authors>
  <commentList>
    <comment ref="A55" authorId="0">
      <text>
        <r>
          <rPr>
            <i/>
            <sz val="9"/>
            <rFont val="ＭＳ Ｐゴシック"/>
            <family val="3"/>
          </rPr>
          <t>※様式２実施計画書（1/3）の「導入する自然冷媒冷凍等装置の概要、使用冷媒、方式及び台数と対応するように整理してください。」</t>
        </r>
      </text>
    </comment>
  </commentList>
</comments>
</file>

<file path=xl/sharedStrings.xml><?xml version="1.0" encoding="utf-8"?>
<sst xmlns="http://schemas.openxmlformats.org/spreadsheetml/2006/main" count="333" uniqueCount="277">
  <si>
    <t>型番等（記入できる場合は記入）</t>
  </si>
  <si>
    <t>記入できる場合は型番を記入してください。</t>
  </si>
  <si>
    <t>冷却負荷</t>
  </si>
  <si>
    <t>冷却温度</t>
  </si>
  <si>
    <t>冷媒</t>
  </si>
  <si>
    <t/>
  </si>
  <si>
    <t>冷媒（注１）</t>
  </si>
  <si>
    <t>冷媒の種類を記入してください。</t>
  </si>
  <si>
    <t>凝縮温度</t>
  </si>
  <si>
    <t>凝縮温度（注１）</t>
  </si>
  <si>
    <t>室外機（高温側）の凝縮温度を、例えば「３１℃～３５℃」のように記入してください。</t>
  </si>
  <si>
    <t>蒸発温度</t>
  </si>
  <si>
    <t>蒸発温度（注１）</t>
  </si>
  <si>
    <t>冷凍能力</t>
  </si>
  <si>
    <t>①冷凍機消費動力</t>
  </si>
  <si>
    <t>①冷凍機消費動力（注３）</t>
  </si>
  <si>
    <t>定格電力ではなく、消費動力値を記入してください。</t>
  </si>
  <si>
    <t>②その他補機動力一式</t>
  </si>
  <si>
    <t>②その他補機動力一式（注３）</t>
  </si>
  <si>
    <t>③合計動力（①＋②）</t>
  </si>
  <si>
    <t>③合計動力（①＋②）（注２、３）</t>
  </si>
  <si>
    <t>①と②の合計値を記入してください。</t>
  </si>
  <si>
    <t>④年間稼働時間</t>
  </si>
  <si>
    <t>当該装置について予想される年間稼働時間（稼働率を考慮に入れた上での稼働時間）を記入してください。</t>
  </si>
  <si>
    <t>⑤年間消費電力（③×④）</t>
  </si>
  <si>
    <t>⑤年間消費電力（③×④）（注２、３）</t>
  </si>
  <si>
    <t>⑥電力換算値</t>
  </si>
  <si>
    <t>⑦エネルギー起源CO2
　（⑤×⑥／1000）</t>
  </si>
  <si>
    <t>⑦エネルギー起源CO2
　（⑤×⑥／1000）（注２、３）</t>
  </si>
  <si>
    <t>⑤と⑥の積の1000分の1（トン単位に換算）を記入してください。</t>
  </si>
  <si>
    <t>⑧冷媒保有量</t>
  </si>
  <si>
    <t>⑨年間冷媒漏洩率</t>
  </si>
  <si>
    <t>⑩冷媒のGWP</t>
  </si>
  <si>
    <t>⑩冷媒のGWP（注２）</t>
  </si>
  <si>
    <t>⑧と⑨と⑩の積の1000分の1（トン単位に換算）を記入してください。</t>
  </si>
  <si>
    <t>⑫設置台数</t>
  </si>
  <si>
    <t>台（式）</t>
  </si>
  <si>
    <r>
      <t>同型装置を複数台設置する場合に台数を記入してください。単独の場合には１と記入してください。また、数種類の装置を複数台設置する場合で、冷媒配管が接続された同一系統の場合等には、この欄を一式（すなわち１と記入）とし、①～⑪の欄について、複数台の合計値を記入することもできます。</t>
    </r>
  </si>
  <si>
    <t>⑬合計エネルギー起源CO2
　（⑦×⑫）</t>
  </si>
  <si>
    <t>⑬合計エネルギー起源CO2
　（⑦×⑫）（注２、３）</t>
  </si>
  <si>
    <t>⑦と⑫の積を記入してください。</t>
  </si>
  <si>
    <t>⑭合計冷媒漏洩CO2
換算量（⑪×⑫）</t>
  </si>
  <si>
    <t>⑭合計冷媒漏洩CO2
換算量（⑪×⑫）（注２）</t>
  </si>
  <si>
    <t>⑪と⑫の積を記入してください。</t>
  </si>
  <si>
    <t>⑮エネルギー起源CO2
削減量（年間）（注２）</t>
  </si>
  <si>
    <t>CO2削減量</t>
  </si>
  <si>
    <t>⑮エネルギー起源CO2
削減量（年間）</t>
  </si>
  <si>
    <t>（コ）、（サ）欄のうち
大きい方</t>
  </si>
  <si>
    <t xml:space="preserve">⑯冷媒漏洩ＣＯ２換算
削減量（年間）（注２）
</t>
  </si>
  <si>
    <t>（シ）欄：（ス）欄と（セ）欄のうち、大きい方、
（ス）欄：（カ）－（オ）の値、
（セ）欄：（キ）－（（オ）＋（ク））の値、
を記入してください。</t>
  </si>
  <si>
    <t xml:space="preserve">⑯冷媒漏洩CO2換算
削減量（年間）
</t>
  </si>
  <si>
    <t>（ス）、（セ）欄のうち
大きい方</t>
  </si>
  <si>
    <t>合計削減量（⑮＋⑯）</t>
  </si>
  <si>
    <t>（注）裏面の記入要領に従い記入してください。</t>
  </si>
  <si>
    <t>＜冷媒表＞</t>
  </si>
  <si>
    <t>※使用冷媒が下記の一覧表にない場合は、冷媒名及びＧＷＰを該当する表の空欄に記入してください。</t>
  </si>
  <si>
    <t>冷媒（自然冷媒）</t>
  </si>
  <si>
    <t>冷媒（比較対象）</t>
  </si>
  <si>
    <t>冷媒（既存）</t>
  </si>
  <si>
    <t>空気</t>
  </si>
  <si>
    <t>＜凝縮温度表＞</t>
  </si>
  <si>
    <t>＜蒸発温度表＞</t>
  </si>
  <si>
    <t>46℃以上</t>
  </si>
  <si>
    <t>-24℃以上</t>
  </si>
  <si>
    <t>25℃以下</t>
  </si>
  <si>
    <t>-55℃以下</t>
  </si>
  <si>
    <t>事業の効果</t>
  </si>
  <si>
    <t>代表事業者</t>
  </si>
  <si>
    <t>事業実施責任者</t>
  </si>
  <si>
    <t>氏名</t>
  </si>
  <si>
    <t>電話番号</t>
  </si>
  <si>
    <t>経理責任者</t>
  </si>
  <si>
    <t>事業の名称</t>
  </si>
  <si>
    <t>所属機関名・部局・役職名</t>
  </si>
  <si>
    <t>FAX番号</t>
  </si>
  <si>
    <t>所属所在地</t>
  </si>
  <si>
    <t>所在地</t>
  </si>
  <si>
    <t>CO2削減効果計算書による削減量を記入
計算書が複数の場合は、合計量を記入のこと。</t>
  </si>
  <si>
    <t>トン当たり削減
費用（補助金所
要額*1000／合
計削減量）
（円／ｔ）</t>
  </si>
  <si>
    <t>ｴﾈﾙｷﾞｰ起源CO2削減量(ｹ)（ｔ）</t>
  </si>
  <si>
    <t>冷媒漏洩CO2換算削減量(ｼ)（ｔ）</t>
  </si>
  <si>
    <t>合計削減量（ｔ）</t>
  </si>
  <si>
    <t>記入要領</t>
  </si>
  <si>
    <t>CO2削減効果計算書</t>
  </si>
  <si>
    <t>記入事項・用語</t>
  </si>
  <si>
    <t>説明</t>
  </si>
  <si>
    <t>（　　　　　）枚中</t>
  </si>
  <si>
    <t>（　　　　　）枚目</t>
  </si>
  <si>
    <t>（　　　）枚中（　　　）枚目</t>
  </si>
  <si>
    <t>法人等の名称</t>
  </si>
  <si>
    <t>補助事業の開始及び完了予定年月日</t>
  </si>
  <si>
    <t>③と④の積を記入してください。撤去する装置等で、実績等から把握可能な場合には。その値に修正して下さい。</t>
  </si>
  <si>
    <t>＜環境に対するその他の取組み＞</t>
  </si>
  <si>
    <t>事業の主たる実施場所（上記以外の場所に装置を導入する場合）</t>
  </si>
  <si>
    <t>名称</t>
  </si>
  <si>
    <t>事業担当者</t>
  </si>
  <si>
    <t>水</t>
  </si>
  <si>
    <t>装置の導入に伴い撤去し、廃棄する既存の冷凍等装置の概要、使用冷媒、方式、台数及び設置後経過年数
（ある場合のみ記入）</t>
  </si>
  <si>
    <t>冷凍等装置がシステムとして機能するための付属設備、例えば蒸発器・凝縮器のファン動力、冷却水ポンプ動力、二次冷媒ポンプ動力、エアカーテン動力などの電動機の定格動力を記入してください。</t>
  </si>
  <si>
    <t>冷媒の保有量をｋｇ単位で記入してください。ただし、二元冷凍等装置等、冷媒（又はブライン）を複数用いる場合、GWP（地球温暖化係数）が大きい方の冷媒の保有量としてください。</t>
  </si>
  <si>
    <r>
      <t>冷媒の地球温暖化係数（100年値）を記入してください。ただし、二元冷凍等装置等、冷媒（又はブライン）を複数用いる場合は、地球温暖化係数の大きい方の値で代表させてください。</t>
    </r>
  </si>
  <si>
    <t>各地域の電力換算値をご使用ください。</t>
  </si>
  <si>
    <t>産業構造審議会化学・バイオ部会地球温暖化防止対策小委員会（第２１回）資料1-1(別紙)「機器別新係数のまとめ及び国際比較」から当該装置に係る係数を記入してください。もしくは、実績等に基づく漏洩率が把握可能な場合には、実績等に基づく漏洩率を記入し、根拠となる資料を添付してください。</t>
  </si>
  <si>
    <t>e-mail</t>
  </si>
  <si>
    <t>交付決定の日　～　平成　　　年　　　月　　　日</t>
  </si>
  <si>
    <t>⑥電力換算値（注４）</t>
  </si>
  <si>
    <t>⑪冷媒漏洩CO2換算量
　（⑧×⑨×⑩／1000）</t>
  </si>
  <si>
    <t>⑪冷媒漏洩CO2換算量
　（⑧×⑨×⑩／1000）（注２）</t>
  </si>
  <si>
    <t>（出典）日本フルオロカーボン協会のデータ一覧表から、ＧＷＰ１００年値を用いた。（気候変動に関する政府間パネル(IPCC)第4次評価報告による。）</t>
  </si>
  <si>
    <t>e-mail</t>
  </si>
  <si>
    <t>-54℃～-50℃</t>
  </si>
  <si>
    <t>-49℃～-45℃</t>
  </si>
  <si>
    <t>-44℃～-40℃</t>
  </si>
  <si>
    <t>26℃～30℃</t>
  </si>
  <si>
    <t>-39℃～-35℃</t>
  </si>
  <si>
    <t>31℃～35℃</t>
  </si>
  <si>
    <t>-34℃～-30℃</t>
  </si>
  <si>
    <t>36℃～40℃</t>
  </si>
  <si>
    <t>-29℃～-25℃</t>
  </si>
  <si>
    <t>41℃～45℃</t>
  </si>
  <si>
    <t>R22/R23</t>
  </si>
  <si>
    <t>R23</t>
  </si>
  <si>
    <t>R22</t>
  </si>
  <si>
    <t>プロピレン</t>
  </si>
  <si>
    <t>R502</t>
  </si>
  <si>
    <t>Ｒ134ａ</t>
  </si>
  <si>
    <t>R12</t>
  </si>
  <si>
    <t>R410A</t>
  </si>
  <si>
    <t>ＮＨ３／ＣＯ２</t>
  </si>
  <si>
    <t>R11</t>
  </si>
  <si>
    <t>R407C</t>
  </si>
  <si>
    <t>CO2</t>
  </si>
  <si>
    <t>NH3</t>
  </si>
  <si>
    <t>R404A</t>
  </si>
  <si>
    <t>GWP</t>
  </si>
  <si>
    <t>ｔ</t>
  </si>
  <si>
    <t>「合計削減量」には、（ケ）と（シ）の合計を記入してください。</t>
  </si>
  <si>
    <t>合計削減量（⑮＋⑯）</t>
  </si>
  <si>
    <t>（キ）－（（オ）＋（ク））</t>
  </si>
  <si>
    <t>（カ）－（オ）</t>
  </si>
  <si>
    <t>（ウ）－（（ア）＋（エ））</t>
  </si>
  <si>
    <t>（イ）－（ア）</t>
  </si>
  <si>
    <t>（ケ）欄：（コ）欄と（サ）欄のうちの大きい方、
（コ）欄：（イ）－（ア）の値、
（サ）欄：（ウ）－（（ア）＋（エ））の値、
を記入してください。</t>
  </si>
  <si>
    <t>t</t>
  </si>
  <si>
    <t>％</t>
  </si>
  <si>
    <t>㎏</t>
  </si>
  <si>
    <t>kgCO2/kWh</t>
  </si>
  <si>
    <t>kWh</t>
  </si>
  <si>
    <t>hrs/ｙ</t>
  </si>
  <si>
    <t>kW</t>
  </si>
  <si>
    <t>℃</t>
  </si>
  <si>
    <t>共同事業者
※複数の事業者が共同で応募する場合</t>
  </si>
  <si>
    <t>北海道電力株式会社</t>
  </si>
  <si>
    <t>東北電力株式会社</t>
  </si>
  <si>
    <t>東京電力株式会社</t>
  </si>
  <si>
    <t>中部電力株式会社</t>
  </si>
  <si>
    <t>北陸電力株式会社</t>
  </si>
  <si>
    <t>関西電力株式会社</t>
  </si>
  <si>
    <t>中国電力株式会社</t>
  </si>
  <si>
    <t>四国電力株式会社</t>
  </si>
  <si>
    <t>九州電力株式会社</t>
  </si>
  <si>
    <t>沖縄電力株式会社</t>
  </si>
  <si>
    <t>イーレックス株式会社</t>
  </si>
  <si>
    <t>出光グリーンパワー株式会社</t>
  </si>
  <si>
    <t>伊藤忠エネクス株式会社</t>
  </si>
  <si>
    <t>エネサーブ株式会社</t>
  </si>
  <si>
    <t>荏原環境プラント株式会社</t>
  </si>
  <si>
    <t>王子製紙株式会社</t>
  </si>
  <si>
    <t>オリックス株式会社</t>
  </si>
  <si>
    <t>株式会社イーセル</t>
  </si>
  <si>
    <t>株式会社エネット</t>
  </si>
  <si>
    <t>株式会社Ｆ－Ｐｏｗｅｒ</t>
  </si>
  <si>
    <t>株式会社Ｇ－Ｐｏｗｅｒ</t>
  </si>
  <si>
    <t>株式会社日本セレモニー</t>
  </si>
  <si>
    <t>サミットエナジー株式会社</t>
  </si>
  <si>
    <t>ＪＸ日鉱日石エネルギー株式会社</t>
  </si>
  <si>
    <t>ＪＥＮホールディングス株式会社</t>
  </si>
  <si>
    <t>志賀高原リゾート開発株式会社</t>
  </si>
  <si>
    <t>昭和シェル石油株式会社</t>
  </si>
  <si>
    <t>新日鉄住金エンジニアリング株式会社</t>
  </si>
  <si>
    <t>泉北天然ガス発電株式会社</t>
  </si>
  <si>
    <t>ダイヤモンドパワー株式会社</t>
  </si>
  <si>
    <t>テス・エンジニアリング株式会社</t>
  </si>
  <si>
    <t>東京エコサービス株式会社</t>
  </si>
  <si>
    <t>日本テクノ株式会社</t>
  </si>
  <si>
    <t>日本ロジテック協同組合</t>
  </si>
  <si>
    <t>パナソニック株式会社</t>
  </si>
  <si>
    <t>プレミアムグリーンパワー株式会社</t>
  </si>
  <si>
    <t>丸紅株式会社</t>
  </si>
  <si>
    <t>ミツウロコグリーンエネルギー株式会社</t>
  </si>
  <si>
    <t>リエスパワー株式会社</t>
  </si>
  <si>
    <t>②代替値</t>
  </si>
  <si>
    <t>代替値</t>
  </si>
  <si>
    <t>（別添）表１</t>
  </si>
  <si>
    <t>事業者別排出係数等一覧</t>
  </si>
  <si>
    <t>　①算定省令に基づく電気事業者ごとの実排出係数</t>
  </si>
  <si>
    <t>事業者名</t>
  </si>
  <si>
    <t>実排出係数(t-CO2/kWh)</t>
  </si>
  <si>
    <t>記入事項・用語</t>
  </si>
  <si>
    <t>＜所要経費の各記入欄＞</t>
  </si>
  <si>
    <t>所要経費</t>
  </si>
  <si>
    <t>(1)総事業費</t>
  </si>
  <si>
    <t>(2)寄付金その他
　　の収入</t>
  </si>
  <si>
    <t>(3)差引額
　　(1)－(2)</t>
  </si>
  <si>
    <t>(1)総事業費（注１）</t>
  </si>
  <si>
    <t>(2)寄付金その他の収入</t>
  </si>
  <si>
    <t>寄付金、民間からの補助金等をいいます。</t>
  </si>
  <si>
    <t>(3)差引額（注2）</t>
  </si>
  <si>
    <t>(1)から(2)を引いた差</t>
  </si>
  <si>
    <t>補　助　対　象　経　費　支　出　予　定　額　内　訳</t>
  </si>
  <si>
    <t>経費区分・費目</t>
  </si>
  <si>
    <t>金　　額</t>
  </si>
  <si>
    <t>積　　算　　内　　訳</t>
  </si>
  <si>
    <t>＜補助対象経費支出予定額内訳＞</t>
  </si>
  <si>
    <t>積算内訳の参考として見積書を添付してください。</t>
  </si>
  <si>
    <t>＜購入予定の主な財産の内訳＞</t>
  </si>
  <si>
    <t>　区　分　　　　　　　　　　　　　</t>
  </si>
  <si>
    <t>　率</t>
  </si>
  <si>
    <t>　5,000万円以下の金額に対して</t>
  </si>
  <si>
    <t>購入予定の主な財産の内訳（一品、一組又は一式の価格が５０万円以上のもの）</t>
  </si>
  <si>
    <t>　5,000万円を超え１億円以下の金額に対して</t>
  </si>
  <si>
    <t>仕様</t>
  </si>
  <si>
    <t>数量</t>
  </si>
  <si>
    <t>単価</t>
  </si>
  <si>
    <t>金額</t>
  </si>
  <si>
    <t>購入予定時期</t>
  </si>
  <si>
    <t>　１億円を超える金額に対して</t>
  </si>
  <si>
    <r>
      <t>別紙２</t>
    </r>
    <r>
      <rPr>
        <sz val="11"/>
        <rFont val="ＭＳ Ｐ明朝"/>
        <family val="1"/>
      </rPr>
      <t>による補助金所要額
（千円）</t>
    </r>
  </si>
  <si>
    <t>先進技術を利用した省エネ型自然冷媒機器普及促進事業実施計画書（１／３）</t>
  </si>
  <si>
    <t>補助対象となる省エネ型自然冷媒機器を設置する施設の場所及び用途</t>
  </si>
  <si>
    <t>導入する省エネ型自然冷媒機器概要、使用冷媒、方式及び台数</t>
  </si>
  <si>
    <t>先進技術を利用した省エネ型自然冷媒機器普及促進事業実施計画書（２／３）</t>
  </si>
  <si>
    <t>先進技術を利用した省エネ型自然冷媒機器普及促進事業実施計画書（３／３）</t>
  </si>
  <si>
    <t>Ａ
省エネ型自然冷媒機器</t>
  </si>
  <si>
    <r>
      <t xml:space="preserve">既存の機器
</t>
    </r>
    <r>
      <rPr>
        <sz val="8"/>
        <rFont val="ＭＳ Ｐゴシック"/>
        <family val="3"/>
      </rPr>
      <t>（新規設置等で既存装置がない場合は記入不要）</t>
    </r>
  </si>
  <si>
    <t>Ｃ　撤去する機器</t>
  </si>
  <si>
    <t>Ｄ　部分的に残る機器
（ある場合に記入）</t>
  </si>
  <si>
    <t>↑この列の(ｺ)、(ｽ)欄は
比較対象フロン冷媒機器と省エネ型自然冷媒機器の差について記入すること。</t>
  </si>
  <si>
    <t>↑この列の(ｻ)、(ｾ)欄は
新規機器で既存装置がない場合は記入不要。</t>
  </si>
  <si>
    <t>　型の異なる数種類の省エネ型自然冷媒機器を導入する場合等で、１枚に記入しきれず、複数シートに記入した場合に、何枚中何枚目かを（　　　　）内に記入してください。
　なお、型の異なる数種類の装置の導入であっても、冷媒配管が接続された同一系統の場合等で複数シートに分離しがたい場合は、１枚に記入し、各欄には合計値等を記入することも可能です。</t>
  </si>
  <si>
    <t>「Ａ省エネ型自然冷媒機器」及び
「Ｂ比較対象フロン冷媒機器」</t>
  </si>
  <si>
    <t>「既存の機器」</t>
  </si>
  <si>
    <t>「既存の機器」には、「Ｃ撤去する機器」と「Ｄ部分的に残る機器」の列がありますが、既存の機器がない場合は記入不要です。また、「Ｄ部分的に残る装置」についてもない場合は記入不要です。</t>
  </si>
  <si>
    <t>Ｂ
比較対象
フロン冷媒機器</t>
  </si>
  <si>
    <t>「Ａ省エネ型自然冷媒機器」の列には、導入する省エネ型自然冷媒機器について、「Ｂ比較対象フロン冷媒機器」の列には、省エネ型自然冷媒機器と同等の冷却能力をもつ、比較対象とするフロン冷媒機器について記入してください。</t>
  </si>
  <si>
    <t>冷却負荷を記入してください。一般的に、冷却負荷≦冷凍能力、となります。
また、省エネ型自然冷媒機器と比較対象フロン冷媒機器で同じ値としてください。</t>
  </si>
  <si>
    <t>冷凍倉庫における室内温度、急速凍結設備（フリーザー）における庫内温度、チラー設備における出口側送り温度等を記入してください。また、省エネ型自然冷媒機器と比較対象フロン冷媒機器で同じ値としてください。</t>
  </si>
  <si>
    <t>室内機（低温側）の蒸発温度を、例えば「－44℃～－40℃」のように記入してください。また、省エネ型自然冷媒機器と比較対象フロン冷媒機器で同じ温度帯としてください。但し、間接方式や二次冷媒方式のシステムは除きます。</t>
  </si>
  <si>
    <t>冷却能力を記入してください。一般的に、冷却負荷≦冷凍能力となります。また、省エネ型自然冷媒機器と比較対象フロン冷媒機器で同一又はほぼ等しい値としてください。</t>
  </si>
  <si>
    <t>（注１）当該欄をクリックし、▽をクリックして表示されるリストから選択してください。
（注２）エクセルシートをダウンロードして用いる場合は自動的に計算又は入力されます。
（注３）「Ｄ部分的に残る装置」が「Ａ省エネ型自然冷媒機器」と組み合わされることにより、一体的に運転される場合等で、各動力及びエネルギー起源ＣＯ２について、「Ｄ部分的に残る装置」と「Ａ省エネ型自然冷媒機器」を分けることが困難な場合には、各動力及びエネルギー起源ＣＯ２について「Ａ省エネ型自然冷媒機器」の各欄にまとめて記入し、「Ｄ部分的に残る装置」のこれら各欄の記入を省略してください。ただし冷媒関係の各欄は記入してください。
（注４）平成25年12月19日環境省発表資料「平成24年度の電気事業者ごとの実排出係数・調整後排出計数等の公表について（お知らせ）」の事業者別排出係数等一覧表の実排出係数をご記入ください。該当事業者が一覧にない場合は、代替値をご記入ください。</t>
  </si>
  <si>
    <t>○記入上の注意
　省エネ型自然冷媒機器の導入以外での環境に対する取り組み予定があれば、その概要を記入してください。</t>
  </si>
  <si>
    <t>＜物流の効率化への寄与について＞　（冷凍冷蔵倉庫に用いられる省エネ型自然冷媒機器の導入する事業の場合のみ）</t>
  </si>
  <si>
    <t>先進技術を利用した省エネ型自然冷媒機器普及促進事業に要する経費内訳</t>
  </si>
  <si>
    <t>省エネ型自然冷媒機器導入費用</t>
  </si>
  <si>
    <t>注：省エネ型自然冷媒機器費用について、積算内訳の参考として見積書を添付すること。
　　裏面の記入要領を参照すること。</t>
  </si>
  <si>
    <t>※　型の異なる数種類の省エネ型自然冷媒機器を導入する場合等、１枚に記入しきれない場合には、複数シートに記入し通し番号を付すこと。</t>
  </si>
  <si>
    <t>（注１）消費税の免税業者を除き、原則として消費税等相当額を除いて計算してください。
　正確には、仕入れに係る消費税等相当額を除く計算ですが、冷凍・冷蔵機器の導入事業は、通常他社に発注し、自社で施工等を行うことはないと考えられますので、全額「仕入れに係る」に相当すると考えられます。
　なお、仕入れに係る消費税等相当額は、消費税等の計算上、控除対象となりますが、課税業者が仕入れに当たって支払う消費税等の額を控除の対象とするため、その一部に補助金が入った場合、当該課税業者は消費税控除額における補助金対象額を国に返還していただく必要があります。
　したがって、はじめから消費税等相当額を除外して補助金額を計算すれば、返還も不要となります。</t>
  </si>
  <si>
    <t>一品、一組又は一式の価格が５０万円以上のものを記入してください。導入しようとする省エネ型自然冷媒機器は当然入ります。</t>
  </si>
  <si>
    <t>（注２）事務費は、工事施工のために直接必要な事務に要する費用であって、共済費、賃金、旅費、需用費、役務費、委託料、使用料及賃借料並びに消耗品費備品購入費等をいいます。ただし、工事費の金額に対し、次の表の区分毎に定められた率を乗じて得られた額の合計額の範囲内とします。実施要領別表３の細目ごとに、必要な資料を添付してください。</t>
  </si>
  <si>
    <t>＜補助事業の確実な実施＞</t>
  </si>
  <si>
    <t>＜省エネ型自然冷媒機器導入効果の把握、周知予定＞</t>
  </si>
  <si>
    <t>○記入上の注意
　温室効果ガス削減効果の把握方法や把握時期、把握した効果の周知手段、時期等を記入してください。</t>
  </si>
  <si>
    <t>○記入上の注意
　資金調達計画、工事計画のスケジュールなど、補助事業が確実に行われることが分かるような事柄を記載してください。その際、工事計画のスケジュールについては、工程表を添付してください。
　同一法人等において同時に二施設以上について本事業による補助申請を行う場合は、その旨を記入してください。</t>
  </si>
  <si>
    <t>１．省エネ型自然冷媒機器の導入前後の比較することができる概略図を添付すること（新規導入の場合は、導入前の図は不要）。
２．事業所内における導入設備の配置計画図を添付すること。
３．複数事業者が共同で申請する場合は、それぞれの事業者の役割及び関係の概要を説明した資料を添付すること。
　　リース契約を活用して共同申請を行う場合にあっては、リース契約書の写し、特約又は覚書等の写し、リース料から補助金相当分が減
　　額されていることが証明できる書類を添付すること。</t>
  </si>
  <si>
    <t>様式２</t>
  </si>
  <si>
    <t>様式３</t>
  </si>
  <si>
    <t>(6）補助金所要予定額
　　（5）×補助率</t>
  </si>
  <si>
    <r>
      <t>(5)</t>
    </r>
    <r>
      <rPr>
        <sz val="10.5"/>
        <rFont val="ＭＳ Ｐ明朝"/>
        <family val="1"/>
      </rPr>
      <t>国庫補助基本予定額</t>
    </r>
    <r>
      <rPr>
        <sz val="11"/>
        <rFont val="ＭＳ Ｐ明朝"/>
        <family val="1"/>
      </rPr>
      <t xml:space="preserve">
　　(3)と(4)を比較して
　　少ない方の額</t>
    </r>
  </si>
  <si>
    <t>○記入上の注意
　省エネ型自然冷媒機器の導入する冷凍冷蔵倉庫の物流の効率化への寄与を記入してください。
　営業用倉庫業者（倉庫業法(昭和３１年法律第１２１号)に基づき倉庫業の登録を得ている者）にあっては倉庫業者登録簿、倉庫明細書及び冷蔵施設明細書の写しを、補助対象施設に係る総合効率化計画の認定事業者（流通業務の総合化及び効率化の促進に関する法律(平成１７年法律第８５号)に基づき認定を受けている者）にあっては当該認定通知書の写しを添付すること。</t>
  </si>
  <si>
    <t>(4)間接補助対象経費</t>
  </si>
  <si>
    <t>(4)間接補助対象経費（注１）</t>
  </si>
  <si>
    <t>(5)国庫補助基本予定額</t>
  </si>
  <si>
    <t>(6)補助金所要予定額</t>
  </si>
  <si>
    <t>(3）と(4)を比較して少ない方の額</t>
  </si>
  <si>
    <t>(5)に次の補助率を乗じて得た額です。ただし、算出された額に1,000円未満の端数が生じた場合は切り捨ててください。
補助率：
 ア 冷凍冷蔵倉庫に用いられる省エネ型自然冷媒機器　１／２
 イ 食品小売業におけるショーケースその他の省エネ型自然冷媒機器　１／３</t>
  </si>
  <si>
    <t>基本的には、(4))間接補助対象経費と同額にしてください。
同額にならない場合としては、補助の対象にならない工事等を同時に行う場合で、補助対象の事業費用と補助対象外の事業費用が分けられないような場合です。</t>
  </si>
  <si>
    <t>本工事費、付帯工事費、機械器具費、測量及試験費、設備費及び事務費（注２）並びにその他必要な費用で機構が承認した経費となります。本工事費のうち、材料費及び労務費については、公募要領別紙２に基づき、根拠となる資料を添付してください。また、事務費についても、公募要領別表の細目ごとに、必要な資料を添付してくだ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</si>
</sst>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quot;円／t&quot;"/>
    <numFmt numFmtId="178" formatCode="0.0_ "/>
    <numFmt numFmtId="179" formatCode="0.0;_쐀"/>
    <numFmt numFmtId="180" formatCode="0.0%"/>
    <numFmt numFmtId="181" formatCode="* #,##0&quot;円&quot;\ ;\-#,##0&quot;円&quot;\ ;0&quot;円&quot;;\ "/>
    <numFmt numFmtId="182" formatCode="#,##0&quot;円　&quot;"/>
  </numFmts>
  <fonts count="53">
    <font>
      <sz val="11"/>
      <name val="ＭＳ Ｐゴシック"/>
      <family val="3"/>
    </font>
    <font>
      <sz val="11"/>
      <color indexed="8"/>
      <name val="ＭＳ Ｐゴシック"/>
      <family val="3"/>
    </font>
    <font>
      <sz val="6"/>
      <name val="ＭＳ Ｐゴシック"/>
      <family val="3"/>
    </font>
    <font>
      <sz val="12"/>
      <name val="ＭＳ Ｐゴシック"/>
      <family val="3"/>
    </font>
    <font>
      <sz val="10"/>
      <name val="ＭＳ Ｐゴシック"/>
      <family val="3"/>
    </font>
    <font>
      <sz val="9"/>
      <name val="ＭＳ Ｐゴシック"/>
      <family val="3"/>
    </font>
    <font>
      <b/>
      <sz val="9"/>
      <name val="ＭＳ Ｐゴシック"/>
      <family val="3"/>
    </font>
    <font>
      <i/>
      <sz val="9"/>
      <name val="ＭＳ Ｐゴシック"/>
      <family val="3"/>
    </font>
    <font>
      <b/>
      <i/>
      <sz val="9"/>
      <name val="ＭＳ Ｐゴシック"/>
      <family val="3"/>
    </font>
    <font>
      <sz val="11"/>
      <color indexed="8"/>
      <name val="ＭＳ Ｐ明朝"/>
      <family val="1"/>
    </font>
    <font>
      <sz val="14"/>
      <color indexed="8"/>
      <name val="ＭＳ Ｐゴシック"/>
      <family val="3"/>
    </font>
    <font>
      <sz val="11"/>
      <color indexed="10"/>
      <name val="ＭＳ Ｐゴシック"/>
      <family val="3"/>
    </font>
    <font>
      <sz val="11"/>
      <name val="ＭＳ Ｐ明朝"/>
      <family val="1"/>
    </font>
    <font>
      <sz val="14"/>
      <name val="ＭＳ Ｐゴシック"/>
      <family val="3"/>
    </font>
    <font>
      <sz val="12"/>
      <name val="ＭＳ Ｐ明朝"/>
      <family val="1"/>
    </font>
    <font>
      <sz val="9"/>
      <name val="ＭＳ Ｐ明朝"/>
      <family val="1"/>
    </font>
    <font>
      <sz val="8"/>
      <name val="ＭＳ Ｐゴシック"/>
      <family val="3"/>
    </font>
    <font>
      <sz val="10"/>
      <name val="ＭＳ Ｐ明朝"/>
      <family val="1"/>
    </font>
    <font>
      <sz val="11"/>
      <color indexed="10"/>
      <name val="ＭＳ ゴシック"/>
      <family val="3"/>
    </font>
    <font>
      <sz val="10.5"/>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hair"/>
      <top style="thin"/>
      <bottom style="hair"/>
    </border>
    <border>
      <left style="hair"/>
      <right/>
      <top style="thin"/>
      <bottom style="hair"/>
    </border>
    <border>
      <left style="hair"/>
      <right style="thin"/>
      <top style="thin"/>
      <bottom style="hair"/>
    </border>
    <border>
      <left style="thin"/>
      <right style="hair"/>
      <top style="hair"/>
      <bottom style="hair"/>
    </border>
    <border>
      <left style="hair"/>
      <right/>
      <top style="hair"/>
      <bottom style="hair"/>
    </border>
    <border>
      <left style="hair"/>
      <right style="thin"/>
      <top style="hair"/>
      <bottom style="hair"/>
    </border>
    <border>
      <left style="thin"/>
      <right style="hair"/>
      <top style="hair"/>
      <bottom style="thin"/>
    </border>
    <border>
      <left style="hair"/>
      <right/>
      <top style="hair"/>
      <bottom style="thin"/>
    </border>
    <border>
      <left style="hair"/>
      <right style="thin"/>
      <top style="hair"/>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
      <left/>
      <right style="thin"/>
      <top/>
      <bottom/>
    </border>
    <border>
      <left style="medium"/>
      <right/>
      <top/>
      <bottom/>
    </border>
    <border>
      <left style="thin"/>
      <right/>
      <top style="thin"/>
      <bottom style="thin"/>
    </border>
    <border>
      <left style="medium"/>
      <right/>
      <top style="thin"/>
      <bottom style="thin"/>
    </border>
    <border>
      <left/>
      <right style="thin"/>
      <top style="thin"/>
      <bottom style="thin"/>
    </border>
    <border>
      <left style="medium"/>
      <right style="thin"/>
      <top style="thin"/>
      <bottom style="thin"/>
    </border>
    <border>
      <left style="thin"/>
      <right style="thin"/>
      <top style="thin"/>
      <bottom/>
    </border>
    <border>
      <left style="thin"/>
      <right/>
      <top style="thin"/>
      <bottom/>
    </border>
    <border>
      <left style="medium"/>
      <right style="medium"/>
      <top style="medium"/>
      <bottom style="medium"/>
    </border>
    <border>
      <left style="medium"/>
      <right/>
      <top style="medium"/>
      <bottom style="medium"/>
    </border>
    <border>
      <left style="medium"/>
      <right style="thin"/>
      <top style="thin"/>
      <bottom style="medium"/>
    </border>
    <border>
      <left style="thin"/>
      <right/>
      <top style="thin"/>
      <bottom style="medium"/>
    </border>
    <border>
      <left/>
      <right/>
      <top/>
      <bottom style="medium"/>
    </border>
    <border>
      <left style="thin"/>
      <right style="thin"/>
      <top style="medium"/>
      <bottom style="thin"/>
    </border>
    <border>
      <left style="thin"/>
      <right style="medium"/>
      <top style="medium"/>
      <bottom style="thin"/>
    </border>
    <border>
      <left style="thin"/>
      <right style="medium"/>
      <top style="thin"/>
      <bottom style="thin"/>
    </border>
    <border>
      <left/>
      <right style="thin"/>
      <top style="thin"/>
      <bottom style="medium"/>
    </border>
    <border>
      <left style="thin"/>
      <right style="medium"/>
      <top style="thin"/>
      <bottom style="medium"/>
    </border>
    <border>
      <left style="thin"/>
      <right style="thin"/>
      <top/>
      <bottom/>
    </border>
    <border>
      <left style="thin"/>
      <right style="thin"/>
      <top/>
      <bottom style="thin"/>
    </border>
    <border>
      <left/>
      <right style="medium">
        <color indexed="10"/>
      </right>
      <top/>
      <bottom/>
    </border>
    <border>
      <left style="medium">
        <color indexed="10"/>
      </left>
      <right/>
      <top/>
      <bottom/>
    </border>
    <border>
      <left style="medium">
        <color indexed="9"/>
      </left>
      <right style="thin">
        <color indexed="8"/>
      </right>
      <top/>
      <bottom style="thin">
        <color indexed="8"/>
      </bottom>
    </border>
    <border>
      <left style="thin">
        <color indexed="8"/>
      </left>
      <right style="thin">
        <color indexed="8"/>
      </right>
      <top/>
      <bottom style="thin">
        <color indexed="8"/>
      </bottom>
    </border>
    <border>
      <left style="medium">
        <color indexed="9"/>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9"/>
      </left>
      <right style="thin">
        <color indexed="8"/>
      </right>
      <top style="thin">
        <color indexed="8"/>
      </top>
      <bottom style="medium">
        <color indexed="9"/>
      </bottom>
    </border>
    <border>
      <left style="thin">
        <color indexed="8"/>
      </left>
      <right style="thin">
        <color indexed="8"/>
      </right>
      <top style="thin">
        <color indexed="8"/>
      </top>
      <bottom style="medium">
        <color indexed="9"/>
      </bottom>
    </border>
    <border>
      <left style="thin"/>
      <right/>
      <top/>
      <bottom/>
    </border>
    <border>
      <left/>
      <right/>
      <top style="thin"/>
      <bottom/>
    </border>
    <border>
      <left/>
      <right style="thin"/>
      <top style="thin"/>
      <bottom/>
    </border>
    <border>
      <left style="medium"/>
      <right/>
      <top style="medium"/>
      <bottom/>
    </border>
    <border>
      <left/>
      <right/>
      <top style="medium"/>
      <bottom/>
    </border>
    <border>
      <left style="medium">
        <color indexed="8"/>
      </left>
      <right style="medium">
        <color indexed="8"/>
      </right>
      <top style="medium">
        <color indexed="8"/>
      </top>
      <bottom/>
    </border>
    <border>
      <left style="medium">
        <color indexed="8"/>
      </left>
      <right style="medium">
        <color indexed="8"/>
      </right>
      <top/>
      <bottom style="medium">
        <color indexed="8"/>
      </bottom>
    </border>
    <border>
      <left style="thin"/>
      <right/>
      <top style="medium"/>
      <bottom style="thin"/>
    </border>
    <border>
      <left style="medium"/>
      <right style="thin"/>
      <top style="medium"/>
      <bottom style="thin"/>
    </border>
    <border>
      <left style="thin"/>
      <right style="hair"/>
      <top/>
      <bottom/>
    </border>
    <border>
      <left style="hair"/>
      <right/>
      <top/>
      <bottom/>
    </border>
    <border>
      <left style="hair"/>
      <right style="hair"/>
      <top/>
      <bottom/>
    </border>
    <border>
      <left style="hair"/>
      <right style="thin"/>
      <top/>
      <bottom/>
    </border>
    <border>
      <left/>
      <right style="hair"/>
      <top/>
      <bottom/>
    </border>
    <border>
      <left style="thin"/>
      <right style="hair"/>
      <top/>
      <bottom style="thin"/>
    </border>
    <border>
      <left style="hair"/>
      <right style="hair"/>
      <top/>
      <bottom style="thin"/>
    </border>
    <border>
      <left style="hair"/>
      <right style="thin"/>
      <top/>
      <bottom style="thin"/>
    </border>
    <border>
      <left style="thin"/>
      <right/>
      <top/>
      <bottom style="thin"/>
    </border>
    <border>
      <left/>
      <right style="thin"/>
      <top/>
      <bottom style="thin"/>
    </border>
    <border>
      <left/>
      <right style="hair"/>
      <top/>
      <bottom style="thin"/>
    </border>
    <border>
      <left style="hair"/>
      <right/>
      <top/>
      <bottom style="thin"/>
    </border>
    <border>
      <left style="thin"/>
      <right style="hair"/>
      <top style="thin"/>
      <bottom/>
    </border>
    <border>
      <left style="hair"/>
      <right style="hair"/>
      <top style="thin"/>
      <bottom/>
    </border>
    <border>
      <left style="hair"/>
      <right style="thin"/>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1" applyNumberFormat="0" applyAlignment="0" applyProtection="0"/>
    <xf numFmtId="0" fontId="39"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0" fillId="0" borderId="3" applyNumberFormat="0" applyFill="0" applyAlignment="0" applyProtection="0"/>
    <xf numFmtId="0" fontId="41" fillId="28" borderId="0" applyNumberFormat="0" applyBorder="0" applyAlignment="0" applyProtection="0"/>
    <xf numFmtId="0" fontId="42" fillId="29"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9"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0" borderId="4" applyNumberFormat="0" applyAlignment="0" applyProtection="0"/>
    <xf numFmtId="0" fontId="51" fillId="31" borderId="0" applyNumberFormat="0" applyBorder="0" applyAlignment="0" applyProtection="0"/>
  </cellStyleXfs>
  <cellXfs count="325">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horizontal="left" vertical="center" indent="1"/>
    </xf>
    <xf numFmtId="0" fontId="10" fillId="0" borderId="0" xfId="0" applyFont="1" applyFill="1" applyAlignment="1">
      <alignment horizontal="left" vertical="center" indent="1"/>
    </xf>
    <xf numFmtId="0" fontId="10" fillId="0" borderId="10" xfId="0" applyFont="1" applyFill="1" applyBorder="1" applyAlignment="1">
      <alignment horizontal="left" vertical="center"/>
    </xf>
    <xf numFmtId="0" fontId="1" fillId="0" borderId="10" xfId="0" applyFont="1" applyFill="1" applyBorder="1" applyAlignment="1">
      <alignment horizontal="center" vertical="center"/>
    </xf>
    <xf numFmtId="0" fontId="1" fillId="0" borderId="10" xfId="0" applyFont="1" applyFill="1" applyBorder="1" applyAlignment="1">
      <alignment vertical="center"/>
    </xf>
    <xf numFmtId="0" fontId="1" fillId="0" borderId="0" xfId="0" applyFont="1" applyFill="1" applyBorder="1" applyAlignment="1">
      <alignment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1" fillId="0" borderId="11" xfId="0" applyFont="1" applyFill="1" applyBorder="1" applyAlignment="1">
      <alignment vertical="center"/>
    </xf>
    <xf numFmtId="0" fontId="1" fillId="0" borderId="13" xfId="0" applyFont="1" applyFill="1" applyBorder="1" applyAlignment="1">
      <alignment vertical="center"/>
    </xf>
    <xf numFmtId="0" fontId="1" fillId="0" borderId="13" xfId="0" applyFont="1" applyFill="1" applyBorder="1" applyAlignment="1">
      <alignment horizontal="left" vertical="center"/>
    </xf>
    <xf numFmtId="0" fontId="1" fillId="0" borderId="0" xfId="0" applyFont="1" applyFill="1" applyBorder="1" applyAlignment="1">
      <alignment horizontal="left" vertical="center"/>
    </xf>
    <xf numFmtId="0" fontId="1" fillId="0" borderId="14" xfId="0" applyFont="1" applyFill="1" applyBorder="1" applyAlignment="1" quotePrefix="1">
      <alignment horizontal="left" vertical="center"/>
    </xf>
    <xf numFmtId="0" fontId="1" fillId="0" borderId="15" xfId="0" applyFont="1" applyFill="1" applyBorder="1" applyAlignment="1">
      <alignment horizontal="left" vertical="center"/>
    </xf>
    <xf numFmtId="0" fontId="1" fillId="0" borderId="14" xfId="0" applyFont="1" applyFill="1" applyBorder="1" applyAlignment="1" quotePrefix="1">
      <alignment vertical="center"/>
    </xf>
    <xf numFmtId="0" fontId="1" fillId="0" borderId="16" xfId="0" applyFont="1" applyFill="1" applyBorder="1" applyAlignment="1">
      <alignment horizontal="left" vertical="center"/>
    </xf>
    <xf numFmtId="0" fontId="1" fillId="0" borderId="14" xfId="0" applyFont="1" applyFill="1" applyBorder="1" applyAlignment="1">
      <alignment horizontal="left" vertical="center"/>
    </xf>
    <xf numFmtId="0" fontId="1" fillId="0" borderId="17" xfId="0" applyFont="1" applyFill="1" applyBorder="1" applyAlignment="1" quotePrefix="1">
      <alignment horizontal="left" vertical="center"/>
    </xf>
    <xf numFmtId="0" fontId="1" fillId="0" borderId="18" xfId="0" applyFont="1" applyFill="1" applyBorder="1" applyAlignment="1">
      <alignment horizontal="center" vertical="center"/>
    </xf>
    <xf numFmtId="0" fontId="1" fillId="0" borderId="17" xfId="0" applyFont="1" applyFill="1" applyBorder="1" applyAlignment="1" quotePrefix="1">
      <alignment vertical="center"/>
    </xf>
    <xf numFmtId="0" fontId="1" fillId="0" borderId="19" xfId="0" applyFont="1" applyFill="1" applyBorder="1" applyAlignment="1">
      <alignment horizontal="left" vertical="center"/>
    </xf>
    <xf numFmtId="0" fontId="1" fillId="0" borderId="19" xfId="0" applyFont="1" applyFill="1" applyBorder="1" applyAlignment="1">
      <alignment vertical="center"/>
    </xf>
    <xf numFmtId="0" fontId="1" fillId="0" borderId="0" xfId="0" applyFont="1" applyFill="1" applyBorder="1" applyAlignment="1">
      <alignment horizontal="left" vertical="center" wrapText="1"/>
    </xf>
    <xf numFmtId="0" fontId="1" fillId="0" borderId="0" xfId="0" applyFont="1" applyFill="1" applyAlignment="1">
      <alignment horizontal="left" vertical="center"/>
    </xf>
    <xf numFmtId="0" fontId="1" fillId="0" borderId="20" xfId="0" applyFont="1" applyFill="1" applyBorder="1" applyAlignment="1">
      <alignment vertical="center"/>
    </xf>
    <xf numFmtId="0" fontId="1" fillId="0" borderId="20" xfId="0" applyFont="1" applyFill="1" applyBorder="1" applyAlignment="1" quotePrefix="1">
      <alignment vertical="center"/>
    </xf>
    <xf numFmtId="0" fontId="1" fillId="0" borderId="21" xfId="0" applyFont="1" applyFill="1" applyBorder="1" applyAlignment="1">
      <alignment vertical="center"/>
    </xf>
    <xf numFmtId="0" fontId="1" fillId="0" borderId="21" xfId="0" applyFont="1" applyFill="1" applyBorder="1" applyAlignment="1" quotePrefix="1">
      <alignment vertical="center"/>
    </xf>
    <xf numFmtId="0" fontId="1" fillId="0" borderId="22" xfId="0" applyFont="1" applyFill="1" applyBorder="1" applyAlignment="1">
      <alignment horizontal="left" vertical="center" indent="1"/>
    </xf>
    <xf numFmtId="0" fontId="1" fillId="0" borderId="22" xfId="0" applyFont="1" applyFill="1" applyBorder="1" applyAlignment="1">
      <alignment vertical="center"/>
    </xf>
    <xf numFmtId="0" fontId="9" fillId="0" borderId="0" xfId="0" applyFont="1" applyAlignment="1">
      <alignment vertical="center" wrapText="1"/>
    </xf>
    <xf numFmtId="0" fontId="1" fillId="0" borderId="0" xfId="0" applyFont="1" applyFill="1" applyBorder="1" applyAlignment="1">
      <alignment vertical="center"/>
    </xf>
    <xf numFmtId="0" fontId="3"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vertical="center"/>
    </xf>
    <xf numFmtId="0" fontId="12" fillId="0" borderId="23" xfId="0" applyFont="1" applyBorder="1" applyAlignment="1">
      <alignment horizontal="center" vertical="center"/>
    </xf>
    <xf numFmtId="0" fontId="12" fillId="0" borderId="23" xfId="0" applyFont="1" applyBorder="1" applyAlignment="1">
      <alignment horizontal="left" vertical="center"/>
    </xf>
    <xf numFmtId="0" fontId="12" fillId="0" borderId="23" xfId="0" applyFont="1" applyBorder="1" applyAlignment="1">
      <alignment vertical="center" shrinkToFit="1"/>
    </xf>
    <xf numFmtId="0" fontId="12" fillId="0" borderId="23" xfId="0" applyFont="1" applyFill="1" applyBorder="1" applyAlignment="1">
      <alignment horizontal="left" vertical="center"/>
    </xf>
    <xf numFmtId="0" fontId="12" fillId="0" borderId="23" xfId="0" applyFont="1" applyFill="1" applyBorder="1" applyAlignment="1">
      <alignment vertical="center" shrinkToFit="1"/>
    </xf>
    <xf numFmtId="0" fontId="12" fillId="0" borderId="0" xfId="0" applyFont="1" applyFill="1" applyBorder="1" applyAlignment="1">
      <alignment vertical="center"/>
    </xf>
    <xf numFmtId="0" fontId="0" fillId="0" borderId="0" xfId="0" applyFont="1" applyFill="1" applyBorder="1" applyAlignment="1">
      <alignment vertical="center"/>
    </xf>
    <xf numFmtId="0" fontId="0" fillId="0" borderId="24" xfId="0" applyFont="1" applyFill="1" applyBorder="1" applyAlignment="1">
      <alignment vertical="center"/>
    </xf>
    <xf numFmtId="0" fontId="12" fillId="0" borderId="23" xfId="0" applyFont="1" applyBorder="1" applyAlignment="1">
      <alignment vertical="center" wrapText="1" shrinkToFit="1"/>
    </xf>
    <xf numFmtId="0" fontId="12" fillId="0" borderId="23" xfId="0" applyFont="1" applyBorder="1" applyAlignment="1">
      <alignment vertical="center" wrapText="1"/>
    </xf>
    <xf numFmtId="176" fontId="14" fillId="0" borderId="23" xfId="48" applyNumberFormat="1" applyFont="1" applyBorder="1" applyAlignment="1">
      <alignment horizontal="center" vertical="center"/>
    </xf>
    <xf numFmtId="38" fontId="14" fillId="0" borderId="23" xfId="48" applyNumberFormat="1" applyFont="1" applyFill="1" applyBorder="1" applyAlignment="1">
      <alignment horizontal="center" vertical="center"/>
    </xf>
    <xf numFmtId="177" fontId="14" fillId="0" borderId="23" xfId="48" applyNumberFormat="1" applyFont="1" applyFill="1" applyBorder="1" applyAlignment="1">
      <alignment horizontal="center" vertical="center"/>
    </xf>
    <xf numFmtId="0" fontId="13" fillId="0" borderId="0" xfId="0" applyFont="1" applyFill="1" applyAlignment="1">
      <alignment horizontal="center" vertical="center"/>
    </xf>
    <xf numFmtId="0" fontId="13" fillId="0" borderId="0" xfId="0" applyFont="1" applyFill="1" applyAlignment="1">
      <alignment horizontal="left" vertical="center"/>
    </xf>
    <xf numFmtId="0" fontId="0" fillId="0" borderId="0" xfId="0" applyFont="1" applyFill="1" applyAlignment="1">
      <alignment vertical="center"/>
    </xf>
    <xf numFmtId="0" fontId="0" fillId="0" borderId="0" xfId="0" applyFont="1" applyFill="1" applyAlignment="1">
      <alignment vertical="center"/>
    </xf>
    <xf numFmtId="0" fontId="3" fillId="0" borderId="0" xfId="0" applyFont="1" applyFill="1" applyAlignment="1">
      <alignment vertical="center"/>
    </xf>
    <xf numFmtId="0" fontId="0" fillId="0" borderId="23" xfId="0" applyFont="1" applyFill="1" applyBorder="1" applyAlignment="1">
      <alignment horizontal="center" vertical="center"/>
    </xf>
    <xf numFmtId="0" fontId="0" fillId="0" borderId="0" xfId="0" applyFont="1" applyFill="1" applyBorder="1" applyAlignment="1">
      <alignment horizontal="left" vertical="center" indent="1"/>
    </xf>
    <xf numFmtId="0" fontId="0"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0" fillId="0" borderId="0" xfId="0" applyFont="1" applyFill="1" applyBorder="1" applyAlignment="1">
      <alignment horizontal="right" vertical="center"/>
    </xf>
    <xf numFmtId="0" fontId="12" fillId="0" borderId="0" xfId="0" applyFont="1" applyFill="1" applyBorder="1" applyAlignment="1">
      <alignment vertical="center" wrapText="1"/>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3" xfId="0" applyFont="1" applyFill="1" applyBorder="1" applyAlignment="1">
      <alignment vertical="center" wrapText="1"/>
    </xf>
    <xf numFmtId="0" fontId="5" fillId="0" borderId="23" xfId="0" applyFont="1" applyFill="1" applyBorder="1" applyAlignment="1">
      <alignment vertical="center" wrapText="1"/>
    </xf>
    <xf numFmtId="0" fontId="5" fillId="0" borderId="26"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0" fillId="0" borderId="23"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0" fillId="0" borderId="23" xfId="0" applyFont="1" applyFill="1" applyBorder="1" applyAlignment="1">
      <alignment vertical="center"/>
    </xf>
    <xf numFmtId="0" fontId="0" fillId="0" borderId="29" xfId="0" applyFont="1" applyFill="1" applyBorder="1" applyAlignment="1">
      <alignment horizontal="left" vertical="center"/>
    </xf>
    <xf numFmtId="0" fontId="0" fillId="0" borderId="26" xfId="0" applyFont="1" applyFill="1" applyBorder="1" applyAlignment="1">
      <alignment horizontal="center" vertical="center"/>
    </xf>
    <xf numFmtId="0" fontId="0" fillId="0" borderId="23" xfId="0" applyFont="1" applyFill="1" applyBorder="1" applyAlignment="1">
      <alignment horizontal="left" vertical="center"/>
    </xf>
    <xf numFmtId="0" fontId="0" fillId="0" borderId="23"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xf>
    <xf numFmtId="178" fontId="0" fillId="0" borderId="23" xfId="0" applyNumberFormat="1" applyFont="1" applyFill="1" applyBorder="1" applyAlignment="1">
      <alignment horizontal="center" vertical="center"/>
    </xf>
    <xf numFmtId="178" fontId="0" fillId="0" borderId="26" xfId="0" applyNumberFormat="1" applyFont="1" applyFill="1" applyBorder="1" applyAlignment="1">
      <alignment horizontal="center" vertical="center"/>
    </xf>
    <xf numFmtId="178" fontId="0" fillId="0" borderId="25" xfId="0" applyNumberFormat="1" applyFont="1" applyFill="1" applyBorder="1" applyAlignment="1">
      <alignment horizontal="center" vertical="center"/>
    </xf>
    <xf numFmtId="178" fontId="0" fillId="0" borderId="24" xfId="0" applyNumberFormat="1" applyFont="1" applyFill="1" applyBorder="1" applyAlignment="1">
      <alignment horizontal="center" vertical="center"/>
    </xf>
    <xf numFmtId="0" fontId="5" fillId="0" borderId="23" xfId="0" applyFont="1" applyFill="1" applyBorder="1" applyAlignment="1">
      <alignment horizontal="left" vertical="center" wrapText="1"/>
    </xf>
    <xf numFmtId="38" fontId="0" fillId="0" borderId="23" xfId="48" applyFont="1" applyFill="1" applyBorder="1" applyAlignment="1">
      <alignment horizontal="center" vertical="center"/>
    </xf>
    <xf numFmtId="38" fontId="0" fillId="0" borderId="26" xfId="48" applyFont="1" applyFill="1" applyBorder="1" applyAlignment="1">
      <alignment horizontal="center" vertical="center"/>
    </xf>
    <xf numFmtId="38" fontId="0" fillId="0" borderId="25" xfId="48" applyFont="1" applyFill="1" applyBorder="1" applyAlignment="1">
      <alignment horizontal="center" vertical="center"/>
    </xf>
    <xf numFmtId="38" fontId="0" fillId="0" borderId="24" xfId="48" applyFont="1" applyFill="1" applyBorder="1" applyAlignment="1">
      <alignment horizontal="center" vertical="center"/>
    </xf>
    <xf numFmtId="0" fontId="0" fillId="0" borderId="29" xfId="0" applyFont="1" applyFill="1" applyBorder="1" applyAlignment="1">
      <alignment horizontal="left" vertical="center" wrapText="1"/>
    </xf>
    <xf numFmtId="179" fontId="0" fillId="0" borderId="23" xfId="0" applyNumberFormat="1" applyFont="1" applyFill="1" applyBorder="1" applyAlignment="1">
      <alignment horizontal="center" vertical="center"/>
    </xf>
    <xf numFmtId="179" fontId="0" fillId="0" borderId="26" xfId="0" applyNumberFormat="1" applyFont="1" applyFill="1" applyBorder="1" applyAlignment="1">
      <alignment horizontal="center" vertical="center"/>
    </xf>
    <xf numFmtId="179" fontId="0" fillId="0" borderId="25" xfId="0" applyNumberFormat="1" applyFont="1" applyFill="1" applyBorder="1" applyAlignment="1">
      <alignment horizontal="center" vertical="center"/>
    </xf>
    <xf numFmtId="179" fontId="0" fillId="0" borderId="24" xfId="0" applyNumberFormat="1" applyFont="1" applyFill="1" applyBorder="1" applyAlignment="1">
      <alignment horizontal="center" vertical="center"/>
    </xf>
    <xf numFmtId="0" fontId="0" fillId="0" borderId="23" xfId="0" applyFont="1" applyFill="1" applyBorder="1" applyAlignment="1">
      <alignment horizontal="left" vertical="center" wrapText="1"/>
    </xf>
    <xf numFmtId="180" fontId="0" fillId="0" borderId="23" xfId="48" applyNumberFormat="1" applyFont="1" applyFill="1" applyBorder="1" applyAlignment="1">
      <alignment horizontal="center" vertical="center"/>
    </xf>
    <xf numFmtId="180" fontId="0" fillId="0" borderId="26" xfId="48" applyNumberFormat="1" applyFont="1" applyFill="1" applyBorder="1" applyAlignment="1">
      <alignment horizontal="center" vertical="center"/>
    </xf>
    <xf numFmtId="180" fontId="0" fillId="0" borderId="25" xfId="48" applyNumberFormat="1" applyFont="1" applyFill="1" applyBorder="1" applyAlignment="1">
      <alignment horizontal="center" vertical="center"/>
    </xf>
    <xf numFmtId="180" fontId="0" fillId="0" borderId="24" xfId="48" applyNumberFormat="1" applyFont="1" applyFill="1" applyBorder="1" applyAlignment="1">
      <alignment horizontal="center" vertical="center"/>
    </xf>
    <xf numFmtId="0" fontId="0" fillId="0" borderId="29" xfId="0" applyNumberFormat="1" applyFont="1" applyFill="1" applyBorder="1" applyAlignment="1">
      <alignment horizontal="left" vertical="center" wrapText="1"/>
    </xf>
    <xf numFmtId="0" fontId="0" fillId="0" borderId="30" xfId="0" applyFont="1" applyFill="1" applyBorder="1" applyAlignment="1">
      <alignment horizontal="center" vertical="center"/>
    </xf>
    <xf numFmtId="0" fontId="0" fillId="0" borderId="30" xfId="0" applyNumberFormat="1" applyFont="1" applyFill="1" applyBorder="1" applyAlignment="1">
      <alignment horizontal="center" vertical="center"/>
    </xf>
    <xf numFmtId="0" fontId="0" fillId="0" borderId="31" xfId="0" applyFont="1" applyFill="1" applyBorder="1" applyAlignment="1">
      <alignment horizontal="center" vertical="center"/>
    </xf>
    <xf numFmtId="0" fontId="0" fillId="0" borderId="23" xfId="0" applyNumberFormat="1" applyFont="1" applyFill="1" applyBorder="1" applyAlignment="1">
      <alignment horizontal="left" vertical="center"/>
    </xf>
    <xf numFmtId="178" fontId="3" fillId="0" borderId="32" xfId="0" applyNumberFormat="1" applyFont="1" applyFill="1" applyBorder="1" applyAlignment="1">
      <alignment horizontal="center" vertical="center"/>
    </xf>
    <xf numFmtId="178" fontId="3" fillId="0" borderId="33" xfId="0" applyNumberFormat="1" applyFont="1" applyFill="1" applyBorder="1" applyAlignment="1">
      <alignment horizontal="center" vertical="center"/>
    </xf>
    <xf numFmtId="178" fontId="3" fillId="0" borderId="25" xfId="0" applyNumberFormat="1" applyFont="1" applyFill="1" applyBorder="1" applyAlignment="1">
      <alignment horizontal="center" vertical="center"/>
    </xf>
    <xf numFmtId="178" fontId="3" fillId="0" borderId="24" xfId="0" applyNumberFormat="1" applyFont="1" applyFill="1" applyBorder="1" applyAlignment="1">
      <alignment horizontal="center" vertical="center"/>
    </xf>
    <xf numFmtId="0" fontId="0" fillId="0" borderId="23" xfId="0" applyNumberFormat="1" applyFont="1" applyFill="1" applyBorder="1" applyAlignment="1">
      <alignment horizontal="left" vertical="center" wrapText="1"/>
    </xf>
    <xf numFmtId="0" fontId="0" fillId="0" borderId="34" xfId="0" applyNumberFormat="1" applyFont="1" applyFill="1" applyBorder="1" applyAlignment="1">
      <alignment horizontal="left" vertical="center" wrapText="1"/>
    </xf>
    <xf numFmtId="0" fontId="0" fillId="0" borderId="35" xfId="0" applyNumberFormat="1" applyFont="1" applyFill="1" applyBorder="1" applyAlignment="1">
      <alignment horizontal="center" vertical="center"/>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4" xfId="0" applyFont="1" applyFill="1" applyBorder="1" applyAlignment="1">
      <alignment horizontal="center" vertical="center"/>
    </xf>
    <xf numFmtId="0" fontId="0" fillId="0" borderId="0" xfId="0" applyNumberFormat="1" applyFont="1" applyFill="1" applyBorder="1" applyAlignment="1">
      <alignment horizontal="left" vertical="center" indent="1"/>
    </xf>
    <xf numFmtId="0" fontId="0" fillId="0" borderId="0" xfId="0" applyNumberFormat="1" applyFont="1" applyFill="1" applyBorder="1" applyAlignment="1">
      <alignment horizontal="center" vertical="center"/>
    </xf>
    <xf numFmtId="0" fontId="3" fillId="0" borderId="0" xfId="0" applyFont="1" applyFill="1" applyAlignment="1">
      <alignment vertical="center"/>
    </xf>
    <xf numFmtId="0" fontId="3" fillId="0" borderId="0" xfId="0" applyNumberFormat="1" applyFont="1" applyFill="1" applyBorder="1" applyAlignment="1">
      <alignment vertical="center"/>
    </xf>
    <xf numFmtId="0" fontId="0" fillId="0" borderId="0" xfId="0" applyFont="1" applyFill="1" applyAlignment="1">
      <alignment horizontal="left" vertical="center" indent="1"/>
    </xf>
    <xf numFmtId="0" fontId="0" fillId="0" borderId="0" xfId="0" applyFont="1" applyFill="1" applyAlignment="1">
      <alignment horizontal="center" vertical="center"/>
    </xf>
    <xf numFmtId="0" fontId="3" fillId="0" borderId="36" xfId="0" applyNumberFormat="1" applyFont="1" applyFill="1" applyBorder="1" applyAlignment="1">
      <alignment horizontal="left" vertical="center"/>
    </xf>
    <xf numFmtId="0" fontId="0" fillId="0" borderId="36" xfId="0" applyFont="1" applyFill="1" applyBorder="1" applyAlignment="1">
      <alignment horizontal="center" vertical="center"/>
    </xf>
    <xf numFmtId="0" fontId="3" fillId="0" borderId="36" xfId="0" applyFont="1" applyFill="1" applyBorder="1" applyAlignment="1">
      <alignment vertical="center"/>
    </xf>
    <xf numFmtId="0" fontId="4" fillId="0" borderId="37" xfId="0" applyFont="1" applyFill="1" applyBorder="1" applyAlignment="1">
      <alignment horizontal="center" vertical="center" wrapText="1"/>
    </xf>
    <xf numFmtId="0" fontId="4" fillId="0" borderId="38" xfId="0" applyFont="1" applyFill="1" applyBorder="1" applyAlignment="1">
      <alignment horizontal="center" vertical="center" wrapText="1"/>
    </xf>
    <xf numFmtId="178" fontId="3" fillId="0" borderId="23" xfId="0" applyNumberFormat="1" applyFont="1" applyFill="1" applyBorder="1" applyAlignment="1">
      <alignment horizontal="center" vertical="center"/>
    </xf>
    <xf numFmtId="178" fontId="3" fillId="0" borderId="39" xfId="0" applyNumberFormat="1" applyFont="1" applyFill="1" applyBorder="1" applyAlignment="1">
      <alignment horizontal="center" vertical="center"/>
    </xf>
    <xf numFmtId="0" fontId="4" fillId="0" borderId="23" xfId="0" applyFont="1" applyFill="1" applyBorder="1" applyAlignment="1">
      <alignment horizontal="center" vertical="center" wrapText="1"/>
    </xf>
    <xf numFmtId="0" fontId="4" fillId="0" borderId="39" xfId="0" applyFont="1" applyFill="1" applyBorder="1" applyAlignment="1">
      <alignment horizontal="center" vertical="center" wrapText="1"/>
    </xf>
    <xf numFmtId="178" fontId="3" fillId="0" borderId="30" xfId="0" applyNumberFormat="1" applyFont="1" applyFill="1" applyBorder="1" applyAlignment="1">
      <alignment horizontal="center" vertical="center"/>
    </xf>
    <xf numFmtId="0" fontId="3" fillId="0" borderId="34" xfId="0" applyNumberFormat="1" applyFont="1" applyFill="1" applyBorder="1" applyAlignment="1">
      <alignment horizontal="left" vertical="center"/>
    </xf>
    <xf numFmtId="0" fontId="4" fillId="0" borderId="35" xfId="0" applyFont="1" applyFill="1" applyBorder="1" applyAlignment="1">
      <alignment horizontal="center" vertical="center"/>
    </xf>
    <xf numFmtId="178" fontId="17" fillId="0" borderId="40" xfId="0" applyNumberFormat="1" applyFont="1" applyFill="1" applyBorder="1" applyAlignment="1">
      <alignment horizontal="center" vertical="top" wrapText="1"/>
    </xf>
    <xf numFmtId="178" fontId="17" fillId="0" borderId="41" xfId="0" applyNumberFormat="1" applyFont="1" applyFill="1" applyBorder="1" applyAlignment="1">
      <alignment horizontal="center" vertical="top" wrapText="1"/>
    </xf>
    <xf numFmtId="0" fontId="3" fillId="0" borderId="0" xfId="0" applyFont="1" applyAlignment="1">
      <alignment horizontal="center" vertical="center"/>
    </xf>
    <xf numFmtId="0" fontId="12" fillId="0" borderId="23" xfId="0" applyFont="1" applyBorder="1" applyAlignment="1">
      <alignment vertical="center"/>
    </xf>
    <xf numFmtId="0" fontId="17" fillId="0" borderId="42" xfId="0" applyFont="1" applyBorder="1" applyAlignment="1">
      <alignment vertical="center" wrapText="1"/>
    </xf>
    <xf numFmtId="0" fontId="17" fillId="0" borderId="43" xfId="0" applyFont="1" applyBorder="1" applyAlignment="1">
      <alignment vertical="center" wrapText="1"/>
    </xf>
    <xf numFmtId="0" fontId="11" fillId="0" borderId="0" xfId="0" applyFont="1" applyBorder="1" applyAlignment="1">
      <alignment vertical="center"/>
    </xf>
    <xf numFmtId="0" fontId="11" fillId="0" borderId="44" xfId="0" applyFont="1" applyBorder="1" applyAlignment="1">
      <alignment vertical="center"/>
    </xf>
    <xf numFmtId="0" fontId="11" fillId="0" borderId="45" xfId="0" applyFont="1" applyBorder="1" applyAlignment="1">
      <alignment vertical="center"/>
    </xf>
    <xf numFmtId="0" fontId="18" fillId="0" borderId="46" xfId="0" applyFont="1" applyBorder="1" applyAlignment="1">
      <alignment vertical="center" wrapText="1"/>
    </xf>
    <xf numFmtId="0" fontId="18" fillId="0" borderId="47" xfId="0" applyFont="1" applyBorder="1" applyAlignment="1">
      <alignment horizontal="right" vertical="center" wrapText="1"/>
    </xf>
    <xf numFmtId="0" fontId="18" fillId="0" borderId="48" xfId="0" applyFont="1" applyBorder="1" applyAlignment="1">
      <alignment vertical="center" wrapText="1"/>
    </xf>
    <xf numFmtId="0" fontId="18" fillId="0" borderId="49" xfId="0" applyFont="1" applyBorder="1" applyAlignment="1">
      <alignment horizontal="right" vertical="center" wrapText="1"/>
    </xf>
    <xf numFmtId="0" fontId="18" fillId="0" borderId="48" xfId="0" applyFont="1" applyBorder="1" applyAlignment="1">
      <alignment vertical="center"/>
    </xf>
    <xf numFmtId="0" fontId="18" fillId="0" borderId="50" xfId="0" applyFont="1" applyBorder="1" applyAlignment="1">
      <alignment vertical="center" wrapText="1"/>
    </xf>
    <xf numFmtId="0" fontId="18" fillId="0" borderId="51" xfId="0" applyFont="1" applyBorder="1" applyAlignment="1">
      <alignment horizontal="right" vertical="center" wrapText="1"/>
    </xf>
    <xf numFmtId="0" fontId="11" fillId="0" borderId="0" xfId="0" applyFont="1" applyFill="1" applyBorder="1" applyAlignment="1">
      <alignment vertical="center"/>
    </xf>
    <xf numFmtId="0" fontId="11" fillId="0" borderId="32" xfId="0" applyFont="1" applyFill="1" applyBorder="1" applyAlignment="1">
      <alignment vertical="center"/>
    </xf>
    <xf numFmtId="0" fontId="11" fillId="0" borderId="32" xfId="0" applyFont="1" applyFill="1" applyBorder="1" applyAlignment="1">
      <alignment vertical="center" wrapText="1"/>
    </xf>
    <xf numFmtId="0" fontId="12" fillId="0" borderId="23" xfId="0" applyFont="1" applyFill="1" applyBorder="1" applyAlignment="1">
      <alignment horizontal="center" vertical="center"/>
    </xf>
    <xf numFmtId="0" fontId="12" fillId="0" borderId="0" xfId="0" applyFont="1" applyFill="1" applyAlignment="1">
      <alignment vertical="center"/>
    </xf>
    <xf numFmtId="0" fontId="4" fillId="0" borderId="23" xfId="0" applyFont="1" applyFill="1" applyBorder="1" applyAlignment="1">
      <alignment vertical="center"/>
    </xf>
    <xf numFmtId="0" fontId="12" fillId="0" borderId="23" xfId="0" applyFont="1" applyFill="1" applyBorder="1" applyAlignment="1">
      <alignment vertical="center"/>
    </xf>
    <xf numFmtId="0" fontId="4" fillId="0" borderId="23" xfId="0" applyFont="1" applyFill="1" applyBorder="1" applyAlignment="1" quotePrefix="1">
      <alignment horizontal="left" vertical="center"/>
    </xf>
    <xf numFmtId="0" fontId="12" fillId="0" borderId="0" xfId="0" applyFont="1" applyFill="1" applyBorder="1" applyAlignment="1">
      <alignment vertical="center"/>
    </xf>
    <xf numFmtId="0" fontId="12" fillId="0" borderId="24" xfId="0" applyFont="1" applyFill="1" applyBorder="1" applyAlignment="1">
      <alignment vertical="center"/>
    </xf>
    <xf numFmtId="0" fontId="12" fillId="0" borderId="52" xfId="0" applyFont="1" applyFill="1" applyBorder="1" applyAlignment="1">
      <alignment horizontal="left" vertical="center"/>
    </xf>
    <xf numFmtId="0" fontId="12" fillId="0" borderId="0" xfId="0" applyFont="1" applyFill="1" applyBorder="1" applyAlignment="1">
      <alignment horizontal="left" vertical="center"/>
    </xf>
    <xf numFmtId="0" fontId="12" fillId="0" borderId="52" xfId="0" applyFont="1" applyFill="1" applyBorder="1" applyAlignment="1">
      <alignment horizontal="right" vertical="center"/>
    </xf>
    <xf numFmtId="0" fontId="12" fillId="0" borderId="0" xfId="0" applyFont="1" applyFill="1" applyBorder="1" applyAlignment="1">
      <alignment horizontal="right" vertical="center"/>
    </xf>
    <xf numFmtId="0" fontId="12" fillId="0" borderId="24" xfId="0" applyFont="1" applyFill="1" applyBorder="1" applyAlignment="1">
      <alignment horizontal="right" vertical="center"/>
    </xf>
    <xf numFmtId="0" fontId="4" fillId="0" borderId="0" xfId="0" applyFont="1" applyFill="1" applyAlignment="1">
      <alignment vertical="center"/>
    </xf>
    <xf numFmtId="180" fontId="4" fillId="0" borderId="0" xfId="0" applyNumberFormat="1" applyFont="1" applyFill="1" applyAlignment="1">
      <alignment horizontal="left" vertical="center"/>
    </xf>
    <xf numFmtId="0" fontId="12" fillId="0" borderId="0"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52" xfId="0" applyFont="1" applyFill="1" applyBorder="1" applyAlignment="1">
      <alignment horizontal="center" vertical="center"/>
    </xf>
    <xf numFmtId="0" fontId="12" fillId="0" borderId="24" xfId="0" applyFont="1" applyFill="1" applyBorder="1" applyAlignment="1">
      <alignment horizontal="center" vertical="center"/>
    </xf>
    <xf numFmtId="0" fontId="4" fillId="0" borderId="0" xfId="0" applyFont="1" applyFill="1" applyAlignment="1">
      <alignment horizontal="left" vertical="center" wrapText="1"/>
    </xf>
    <xf numFmtId="0" fontId="0" fillId="0" borderId="53" xfId="0" applyBorder="1" applyAlignment="1">
      <alignment vertical="center"/>
    </xf>
    <xf numFmtId="0" fontId="0" fillId="0" borderId="54" xfId="0" applyBorder="1" applyAlignment="1">
      <alignment vertical="center"/>
    </xf>
    <xf numFmtId="181" fontId="12" fillId="0" borderId="52" xfId="0" applyNumberFormat="1" applyFont="1" applyFill="1" applyBorder="1" applyAlignment="1">
      <alignment horizontal="right" vertical="center"/>
    </xf>
    <xf numFmtId="181" fontId="12" fillId="0" borderId="0" xfId="0" applyNumberFormat="1" applyFont="1" applyFill="1" applyBorder="1" applyAlignment="1">
      <alignment horizontal="right" vertical="center"/>
    </xf>
    <xf numFmtId="181" fontId="12" fillId="0" borderId="24" xfId="0" applyNumberFormat="1" applyFont="1" applyFill="1" applyBorder="1" applyAlignment="1">
      <alignment horizontal="right" vertical="center"/>
    </xf>
    <xf numFmtId="0" fontId="0" fillId="0" borderId="53" xfId="0" applyBorder="1" applyAlignment="1">
      <alignment horizontal="left" vertical="top"/>
    </xf>
    <xf numFmtId="0" fontId="0" fillId="0" borderId="31" xfId="0" applyBorder="1" applyAlignment="1">
      <alignment vertical="center"/>
    </xf>
    <xf numFmtId="0" fontId="4" fillId="0" borderId="23" xfId="0" applyFont="1" applyFill="1" applyBorder="1" applyAlignment="1">
      <alignment vertical="center"/>
    </xf>
    <xf numFmtId="0" fontId="4" fillId="0" borderId="53"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53" xfId="0" applyFont="1" applyFill="1" applyBorder="1" applyAlignment="1">
      <alignment horizontal="left" vertical="center"/>
    </xf>
    <xf numFmtId="0" fontId="12" fillId="0" borderId="23" xfId="0" applyFont="1" applyFill="1" applyBorder="1" applyAlignment="1">
      <alignment horizontal="center" vertical="center" shrinkToFit="1"/>
    </xf>
    <xf numFmtId="0" fontId="12" fillId="0" borderId="53" xfId="0" applyFont="1" applyBorder="1" applyAlignment="1">
      <alignment horizontal="left" vertical="top" wrapText="1"/>
    </xf>
    <xf numFmtId="0" fontId="12" fillId="0" borderId="23" xfId="0" applyFont="1" applyBorder="1" applyAlignment="1">
      <alignment horizontal="center" vertical="center"/>
    </xf>
    <xf numFmtId="0" fontId="12" fillId="0" borderId="23" xfId="0" applyFont="1" applyBorder="1" applyAlignment="1">
      <alignment vertical="center" wrapText="1"/>
    </xf>
    <xf numFmtId="0" fontId="0" fillId="0" borderId="23" xfId="0" applyFont="1" applyBorder="1" applyAlignment="1">
      <alignment horizontal="center" vertical="center"/>
    </xf>
    <xf numFmtId="0" fontId="12" fillId="0" borderId="23" xfId="0" applyFont="1" applyBorder="1" applyAlignment="1">
      <alignment horizontal="center" vertical="center" wrapText="1"/>
    </xf>
    <xf numFmtId="0" fontId="12" fillId="0" borderId="23" xfId="0" applyFont="1" applyFill="1" applyBorder="1" applyAlignment="1">
      <alignment horizontal="center" vertical="center" wrapText="1"/>
    </xf>
    <xf numFmtId="0" fontId="12" fillId="0" borderId="23" xfId="0" applyFont="1" applyFill="1" applyBorder="1" applyAlignment="1">
      <alignment horizontal="center" vertical="center"/>
    </xf>
    <xf numFmtId="0" fontId="12" fillId="0" borderId="23" xfId="0" applyFont="1" applyFill="1" applyBorder="1" applyAlignment="1">
      <alignment vertical="center"/>
    </xf>
    <xf numFmtId="0" fontId="0" fillId="0" borderId="23" xfId="0" applyFont="1" applyFill="1" applyBorder="1" applyAlignment="1">
      <alignment vertical="center"/>
    </xf>
    <xf numFmtId="0" fontId="0" fillId="0" borderId="23" xfId="0" applyFont="1" applyFill="1" applyBorder="1" applyAlignment="1">
      <alignment horizontal="center" vertical="center"/>
    </xf>
    <xf numFmtId="0" fontId="12" fillId="0" borderId="23" xfId="0" applyFont="1" applyFill="1" applyBorder="1" applyAlignment="1">
      <alignment horizontal="left" vertical="center"/>
    </xf>
    <xf numFmtId="0" fontId="12" fillId="0" borderId="23" xfId="0" applyFont="1" applyBorder="1" applyAlignment="1">
      <alignment horizontal="center" vertical="center" shrinkToFit="1"/>
    </xf>
    <xf numFmtId="0" fontId="3" fillId="0" borderId="0" xfId="0" applyFont="1" applyAlignment="1">
      <alignment horizontal="center" vertical="center"/>
    </xf>
    <xf numFmtId="0" fontId="3" fillId="0" borderId="0" xfId="0" applyFont="1" applyAlignment="1">
      <alignment vertical="center"/>
    </xf>
    <xf numFmtId="0" fontId="12" fillId="0" borderId="0" xfId="0" applyFont="1" applyBorder="1" applyAlignment="1">
      <alignment horizontal="right" vertical="center"/>
    </xf>
    <xf numFmtId="0" fontId="12" fillId="0" borderId="23" xfId="0" applyFont="1" applyBorder="1" applyAlignment="1">
      <alignment vertical="center"/>
    </xf>
    <xf numFmtId="0" fontId="0" fillId="0" borderId="23" xfId="0" applyFont="1" applyBorder="1" applyAlignment="1">
      <alignment vertical="center"/>
    </xf>
    <xf numFmtId="0" fontId="12" fillId="0" borderId="23" xfId="0" applyFont="1" applyBorder="1" applyAlignment="1">
      <alignment vertical="center" shrinkToFit="1"/>
    </xf>
    <xf numFmtId="0" fontId="0" fillId="0" borderId="23" xfId="0" applyFont="1" applyBorder="1" applyAlignment="1">
      <alignment vertical="center" shrinkToFit="1"/>
    </xf>
    <xf numFmtId="0" fontId="12" fillId="32" borderId="23" xfId="0" applyFont="1" applyFill="1" applyBorder="1" applyAlignment="1">
      <alignment horizontal="left" vertical="center" shrinkToFit="1"/>
    </xf>
    <xf numFmtId="0" fontId="12" fillId="32" borderId="23" xfId="0" applyFont="1" applyFill="1" applyBorder="1" applyAlignment="1">
      <alignment horizontal="center" vertical="center" shrinkToFit="1"/>
    </xf>
    <xf numFmtId="0" fontId="12" fillId="0" borderId="23" xfId="0" applyFont="1" applyBorder="1" applyAlignment="1">
      <alignment horizontal="left" vertical="center"/>
    </xf>
    <xf numFmtId="0" fontId="0" fillId="0" borderId="55" xfId="0" applyFont="1" applyFill="1" applyBorder="1" applyAlignment="1">
      <alignment horizontal="left" vertical="center"/>
    </xf>
    <xf numFmtId="0" fontId="0" fillId="0" borderId="56" xfId="0" applyFont="1" applyFill="1" applyBorder="1" applyAlignment="1">
      <alignment vertical="center"/>
    </xf>
    <xf numFmtId="0" fontId="0" fillId="0" borderId="25" xfId="0" applyFont="1" applyFill="1" applyBorder="1" applyAlignment="1">
      <alignment vertical="center"/>
    </xf>
    <xf numFmtId="0" fontId="0" fillId="0" borderId="0" xfId="0" applyFont="1" applyFill="1" applyBorder="1" applyAlignment="1">
      <alignment vertical="center"/>
    </xf>
    <xf numFmtId="0" fontId="11" fillId="0" borderId="57" xfId="0" applyFont="1" applyBorder="1" applyAlignment="1">
      <alignment horizontal="center" vertical="center"/>
    </xf>
    <xf numFmtId="0" fontId="11" fillId="0" borderId="58" xfId="0" applyFont="1" applyBorder="1" applyAlignment="1">
      <alignment horizontal="center" vertical="center"/>
    </xf>
    <xf numFmtId="0" fontId="0" fillId="0" borderId="37"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23" xfId="0" applyNumberFormat="1" applyFont="1" applyFill="1" applyBorder="1" applyAlignment="1">
      <alignment horizontal="left" vertical="center" wrapText="1"/>
    </xf>
    <xf numFmtId="0" fontId="0" fillId="0" borderId="23" xfId="0" applyFont="1" applyFill="1" applyBorder="1" applyAlignment="1">
      <alignment horizontal="left" vertical="center" wrapText="1"/>
    </xf>
    <xf numFmtId="0" fontId="5" fillId="0" borderId="23" xfId="0" applyFont="1" applyFill="1" applyBorder="1" applyAlignment="1">
      <alignment vertical="center" wrapText="1"/>
    </xf>
    <xf numFmtId="0" fontId="3" fillId="0" borderId="29" xfId="0" applyNumberFormat="1" applyFont="1" applyFill="1" applyBorder="1" applyAlignment="1">
      <alignment horizontal="left" vertical="center" wrapText="1"/>
    </xf>
    <xf numFmtId="0" fontId="0" fillId="0" borderId="0" xfId="0" applyNumberFormat="1" applyFont="1" applyFill="1" applyBorder="1" applyAlignment="1">
      <alignment horizontal="left" vertical="top" wrapText="1"/>
    </xf>
    <xf numFmtId="0" fontId="4" fillId="0" borderId="23" xfId="0" applyFont="1" applyFill="1" applyBorder="1" applyAlignment="1">
      <alignment horizontal="center" vertical="center"/>
    </xf>
    <xf numFmtId="0" fontId="13" fillId="0" borderId="0" xfId="0" applyFont="1" applyFill="1" applyAlignment="1">
      <alignment horizontal="center" vertical="center"/>
    </xf>
    <xf numFmtId="0" fontId="15" fillId="0" borderId="0" xfId="0" applyFont="1" applyFill="1" applyBorder="1" applyAlignment="1">
      <alignment vertical="center" wrapText="1"/>
    </xf>
    <xf numFmtId="0" fontId="12" fillId="0" borderId="0" xfId="0" applyFont="1" applyFill="1" applyBorder="1" applyAlignment="1">
      <alignment vertical="center" wrapText="1"/>
    </xf>
    <xf numFmtId="0" fontId="1" fillId="0" borderId="53" xfId="0" applyFont="1" applyFill="1" applyBorder="1" applyAlignment="1">
      <alignment horizontal="left" vertical="center" wrapText="1"/>
    </xf>
    <xf numFmtId="0" fontId="0" fillId="0" borderId="23" xfId="0" applyFont="1" applyFill="1" applyBorder="1" applyAlignment="1">
      <alignment vertical="center" wrapText="1"/>
    </xf>
    <xf numFmtId="0" fontId="5" fillId="0" borderId="23" xfId="0" applyFont="1" applyFill="1" applyBorder="1" applyAlignment="1">
      <alignment vertical="center"/>
    </xf>
    <xf numFmtId="0" fontId="3" fillId="0" borderId="60" xfId="0" applyNumberFormat="1" applyFont="1" applyFill="1" applyBorder="1" applyAlignment="1">
      <alignment horizontal="left" vertical="center" wrapText="1"/>
    </xf>
    <xf numFmtId="0" fontId="4" fillId="0" borderId="37" xfId="0" applyFont="1" applyFill="1" applyBorder="1" applyAlignment="1">
      <alignment horizontal="center" vertical="center"/>
    </xf>
    <xf numFmtId="0" fontId="12" fillId="0" borderId="61" xfId="0" applyFont="1" applyFill="1" applyBorder="1" applyAlignment="1">
      <alignment horizontal="left" vertical="center"/>
    </xf>
    <xf numFmtId="0" fontId="12" fillId="0" borderId="62" xfId="0" applyFont="1" applyFill="1" applyBorder="1" applyAlignment="1">
      <alignment horizontal="left" vertical="center"/>
    </xf>
    <xf numFmtId="0" fontId="12" fillId="0" borderId="61" xfId="0" applyFont="1" applyFill="1" applyBorder="1" applyAlignment="1">
      <alignment horizontal="right" vertical="center"/>
    </xf>
    <xf numFmtId="0" fontId="12" fillId="0" borderId="63" xfId="0" applyFont="1" applyFill="1" applyBorder="1" applyAlignment="1">
      <alignment horizontal="right" vertical="center"/>
    </xf>
    <xf numFmtId="0" fontId="12" fillId="0" borderId="64" xfId="0" applyFont="1" applyFill="1" applyBorder="1" applyAlignment="1">
      <alignment horizontal="right" vertical="center"/>
    </xf>
    <xf numFmtId="0" fontId="4" fillId="0" borderId="30" xfId="0" applyFont="1" applyFill="1" applyBorder="1" applyAlignment="1">
      <alignment horizontal="left" vertical="center"/>
    </xf>
    <xf numFmtId="0" fontId="0" fillId="0" borderId="43" xfId="0" applyBorder="1" applyAlignment="1">
      <alignment vertical="center"/>
    </xf>
    <xf numFmtId="0" fontId="4" fillId="0" borderId="30" xfId="0" applyFont="1" applyFill="1" applyBorder="1" applyAlignment="1">
      <alignment horizontal="left" vertical="center" wrapText="1"/>
    </xf>
    <xf numFmtId="0" fontId="4" fillId="0" borderId="30" xfId="0" applyFont="1" applyFill="1" applyBorder="1" applyAlignment="1" quotePrefix="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0" borderId="42" xfId="0" applyBorder="1" applyAlignment="1">
      <alignment vertical="center"/>
    </xf>
    <xf numFmtId="0" fontId="4" fillId="0" borderId="0" xfId="0" applyFont="1" applyFill="1" applyBorder="1" applyAlignment="1">
      <alignment horizontal="left" vertical="center" wrapText="1"/>
    </xf>
    <xf numFmtId="0" fontId="0" fillId="0" borderId="0" xfId="0" applyAlignment="1">
      <alignment vertical="center" wrapText="1"/>
    </xf>
    <xf numFmtId="0" fontId="12" fillId="0" borderId="65" xfId="0" applyFont="1" applyFill="1" applyBorder="1" applyAlignment="1">
      <alignment horizontal="right" vertical="center"/>
    </xf>
    <xf numFmtId="0" fontId="12" fillId="0" borderId="62" xfId="0" applyFont="1" applyFill="1" applyBorder="1" applyAlignment="1">
      <alignment horizontal="right" vertical="center"/>
    </xf>
    <xf numFmtId="0" fontId="12" fillId="0" borderId="61" xfId="0" applyFont="1" applyFill="1" applyBorder="1" applyAlignment="1">
      <alignment horizontal="center" vertical="center"/>
    </xf>
    <xf numFmtId="0" fontId="12" fillId="0" borderId="63" xfId="0" applyFont="1" applyFill="1" applyBorder="1" applyAlignment="1">
      <alignment horizontal="center" vertical="center"/>
    </xf>
    <xf numFmtId="0" fontId="12" fillId="0" borderId="64" xfId="0" applyFont="1" applyFill="1" applyBorder="1" applyAlignment="1">
      <alignment horizontal="center" vertical="center"/>
    </xf>
    <xf numFmtId="0" fontId="4" fillId="0" borderId="0" xfId="0" applyFont="1" applyFill="1" applyAlignment="1">
      <alignment horizontal="left" vertical="center" wrapText="1"/>
    </xf>
    <xf numFmtId="0" fontId="0" fillId="0" borderId="0" xfId="0" applyAlignment="1">
      <alignment horizontal="left" vertical="center" wrapText="1"/>
    </xf>
    <xf numFmtId="0" fontId="0" fillId="0" borderId="42" xfId="0" applyBorder="1" applyAlignment="1">
      <alignment horizontal="left" vertical="center" wrapText="1"/>
    </xf>
    <xf numFmtId="0" fontId="12" fillId="0" borderId="26" xfId="0" applyFont="1" applyFill="1" applyBorder="1" applyAlignment="1">
      <alignment horizontal="center" vertical="center"/>
    </xf>
    <xf numFmtId="0" fontId="12" fillId="0" borderId="28" xfId="0" applyFont="1" applyFill="1" applyBorder="1" applyAlignment="1">
      <alignment horizontal="center" vertical="center"/>
    </xf>
    <xf numFmtId="0" fontId="12" fillId="0" borderId="66" xfId="0" applyFont="1" applyFill="1" applyBorder="1" applyAlignment="1">
      <alignment horizontal="center" vertical="center"/>
    </xf>
    <xf numFmtId="0" fontId="12" fillId="0" borderId="67" xfId="0" applyFont="1" applyFill="1" applyBorder="1" applyAlignment="1">
      <alignment horizontal="center" vertical="center"/>
    </xf>
    <xf numFmtId="0" fontId="12" fillId="0" borderId="68" xfId="0" applyFont="1" applyFill="1" applyBorder="1" applyAlignment="1">
      <alignment horizontal="center" vertical="center"/>
    </xf>
    <xf numFmtId="0" fontId="12" fillId="0" borderId="53" xfId="0" applyFont="1" applyFill="1" applyBorder="1" applyAlignment="1">
      <alignment vertical="top" wrapText="1"/>
    </xf>
    <xf numFmtId="0" fontId="0" fillId="0" borderId="53" xfId="0" applyFont="1" applyFill="1" applyBorder="1" applyAlignment="1">
      <alignment vertical="top" wrapText="1"/>
    </xf>
    <xf numFmtId="0" fontId="12" fillId="0" borderId="0" xfId="0" applyFont="1" applyFill="1" applyBorder="1" applyAlignment="1">
      <alignment vertical="top" wrapText="1"/>
    </xf>
    <xf numFmtId="0" fontId="12" fillId="0" borderId="52" xfId="0" applyFont="1" applyFill="1" applyBorder="1" applyAlignment="1">
      <alignment vertical="center"/>
    </xf>
    <xf numFmtId="0" fontId="12" fillId="0" borderId="0" xfId="0" applyFont="1" applyFill="1" applyBorder="1" applyAlignment="1">
      <alignment vertical="center"/>
    </xf>
    <xf numFmtId="0" fontId="12" fillId="0" borderId="52"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52" xfId="0" applyFont="1" applyFill="1" applyBorder="1" applyAlignment="1">
      <alignment horizontal="right" vertical="center"/>
    </xf>
    <xf numFmtId="0" fontId="12" fillId="0" borderId="24" xfId="0" applyFont="1" applyFill="1" applyBorder="1" applyAlignment="1">
      <alignment horizontal="right" vertical="center"/>
    </xf>
    <xf numFmtId="0" fontId="12" fillId="0" borderId="69" xfId="0" applyFont="1" applyFill="1" applyBorder="1" applyAlignment="1">
      <alignment vertical="center"/>
    </xf>
    <xf numFmtId="0" fontId="12" fillId="0" borderId="10" xfId="0" applyFont="1" applyFill="1" applyBorder="1" applyAlignment="1">
      <alignment vertical="center"/>
    </xf>
    <xf numFmtId="0" fontId="12" fillId="0" borderId="69" xfId="0" applyFont="1" applyFill="1" applyBorder="1" applyAlignment="1">
      <alignment horizontal="center" vertical="center"/>
    </xf>
    <xf numFmtId="0" fontId="12" fillId="0" borderId="70" xfId="0" applyFont="1" applyFill="1" applyBorder="1" applyAlignment="1">
      <alignment horizontal="center" vertical="center"/>
    </xf>
    <xf numFmtId="0" fontId="12" fillId="0" borderId="69" xfId="0" applyFont="1" applyFill="1" applyBorder="1" applyAlignment="1">
      <alignment horizontal="right" vertical="center"/>
    </xf>
    <xf numFmtId="0" fontId="12" fillId="0" borderId="70" xfId="0" applyFont="1" applyFill="1" applyBorder="1" applyAlignment="1">
      <alignment horizontal="right" vertical="center"/>
    </xf>
    <xf numFmtId="0" fontId="12" fillId="0" borderId="71" xfId="0" applyFont="1" applyFill="1" applyBorder="1" applyAlignment="1">
      <alignment horizontal="right" vertical="center"/>
    </xf>
    <xf numFmtId="0" fontId="12" fillId="0" borderId="67" xfId="0" applyFont="1" applyFill="1" applyBorder="1" applyAlignment="1">
      <alignment horizontal="right" vertical="center"/>
    </xf>
    <xf numFmtId="0" fontId="12" fillId="0" borderId="72" xfId="0" applyFont="1" applyFill="1" applyBorder="1" applyAlignment="1">
      <alignment horizontal="right" vertical="center"/>
    </xf>
    <xf numFmtId="0" fontId="12" fillId="0" borderId="73" xfId="0" applyFont="1" applyFill="1" applyBorder="1" applyAlignment="1">
      <alignment horizontal="center" vertical="center"/>
    </xf>
    <xf numFmtId="0" fontId="12" fillId="0" borderId="74" xfId="0" applyFont="1" applyFill="1" applyBorder="1" applyAlignment="1">
      <alignment horizontal="center" vertical="center"/>
    </xf>
    <xf numFmtId="0" fontId="12" fillId="0" borderId="75" xfId="0" applyFont="1" applyFill="1" applyBorder="1" applyAlignment="1">
      <alignment horizontal="center" vertical="center"/>
    </xf>
    <xf numFmtId="0" fontId="12" fillId="32" borderId="52" xfId="0" applyFont="1" applyFill="1" applyBorder="1" applyAlignment="1">
      <alignment vertical="center"/>
    </xf>
    <xf numFmtId="0" fontId="12" fillId="32" borderId="0" xfId="0" applyFont="1" applyFill="1" applyBorder="1" applyAlignment="1">
      <alignment vertical="center"/>
    </xf>
    <xf numFmtId="0" fontId="12" fillId="0" borderId="31" xfId="0" applyFont="1" applyFill="1" applyBorder="1" applyAlignment="1">
      <alignment horizontal="center" vertical="center"/>
    </xf>
    <xf numFmtId="0" fontId="12" fillId="0" borderId="54" xfId="0" applyFont="1" applyFill="1" applyBorder="1" applyAlignment="1">
      <alignment horizontal="center" vertical="center"/>
    </xf>
    <xf numFmtId="0" fontId="12" fillId="0" borderId="31" xfId="0" applyFont="1" applyFill="1" applyBorder="1" applyAlignment="1">
      <alignment horizontal="right" vertical="center"/>
    </xf>
    <xf numFmtId="0" fontId="12" fillId="0" borderId="54" xfId="0" applyFont="1" applyFill="1" applyBorder="1" applyAlignment="1">
      <alignment horizontal="right" vertical="center"/>
    </xf>
    <xf numFmtId="0" fontId="12" fillId="0" borderId="0" xfId="0" applyFont="1" applyFill="1" applyBorder="1" applyAlignment="1">
      <alignment horizontal="right" vertical="center"/>
    </xf>
    <xf numFmtId="0" fontId="12" fillId="0" borderId="69" xfId="0" applyFont="1" applyFill="1" applyBorder="1" applyAlignment="1">
      <alignment horizontal="left" vertical="center"/>
    </xf>
    <xf numFmtId="0" fontId="12" fillId="0" borderId="70" xfId="0" applyFont="1" applyFill="1" applyBorder="1" applyAlignment="1">
      <alignment horizontal="left" vertical="center"/>
    </xf>
    <xf numFmtId="0" fontId="12" fillId="0" borderId="10" xfId="0" applyFont="1" applyFill="1" applyBorder="1" applyAlignment="1">
      <alignment horizontal="right" vertical="center"/>
    </xf>
    <xf numFmtId="0" fontId="12" fillId="0" borderId="52" xfId="0" applyFont="1" applyFill="1" applyBorder="1" applyAlignment="1">
      <alignment horizontal="left" vertical="center"/>
    </xf>
    <xf numFmtId="0" fontId="12" fillId="0" borderId="24" xfId="0" applyFont="1" applyFill="1" applyBorder="1" applyAlignment="1">
      <alignment horizontal="left" vertical="center"/>
    </xf>
    <xf numFmtId="0" fontId="12" fillId="0" borderId="0" xfId="0" applyFont="1" applyFill="1" applyBorder="1" applyAlignment="1">
      <alignment horizontal="left" vertical="center"/>
    </xf>
    <xf numFmtId="182" fontId="0" fillId="0" borderId="31" xfId="0" applyNumberFormat="1" applyBorder="1" applyAlignment="1">
      <alignment horizontal="right" vertical="center"/>
    </xf>
    <xf numFmtId="182" fontId="0" fillId="0" borderId="53" xfId="0" applyNumberFormat="1" applyBorder="1" applyAlignment="1">
      <alignment horizontal="right" vertical="center"/>
    </xf>
    <xf numFmtId="182" fontId="0" fillId="0" borderId="54" xfId="0" applyNumberFormat="1" applyBorder="1" applyAlignment="1">
      <alignment horizontal="right" vertical="center"/>
    </xf>
    <xf numFmtId="182" fontId="0" fillId="0" borderId="69" xfId="0" applyNumberFormat="1" applyBorder="1" applyAlignment="1">
      <alignment horizontal="right" vertical="center"/>
    </xf>
    <xf numFmtId="182" fontId="0" fillId="0" borderId="10" xfId="0" applyNumberFormat="1" applyBorder="1" applyAlignment="1">
      <alignment horizontal="right" vertical="center"/>
    </xf>
    <xf numFmtId="182" fontId="0" fillId="0" borderId="70" xfId="0" applyNumberFormat="1" applyBorder="1" applyAlignment="1">
      <alignment horizontal="right" vertical="center"/>
    </xf>
    <xf numFmtId="0" fontId="12" fillId="0" borderId="30" xfId="0" applyFont="1" applyFill="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3" fillId="0" borderId="0" xfId="0" applyFont="1" applyFill="1" applyAlignment="1">
      <alignment horizontal="center" vertical="center"/>
    </xf>
    <xf numFmtId="0" fontId="12" fillId="0" borderId="31" xfId="0" applyFont="1" applyFill="1" applyBorder="1" applyAlignment="1">
      <alignment horizontal="left" vertical="top" wrapText="1"/>
    </xf>
    <xf numFmtId="0" fontId="0" fillId="0" borderId="53" xfId="0" applyBorder="1" applyAlignment="1">
      <alignment vertical="top"/>
    </xf>
    <xf numFmtId="0" fontId="0" fillId="0" borderId="54" xfId="0" applyBorder="1" applyAlignment="1">
      <alignment vertical="top"/>
    </xf>
    <xf numFmtId="0" fontId="0" fillId="0" borderId="52" xfId="0" applyBorder="1" applyAlignment="1">
      <alignment vertical="top"/>
    </xf>
    <xf numFmtId="0" fontId="0" fillId="0" borderId="0" xfId="0" applyAlignment="1">
      <alignment vertical="top"/>
    </xf>
    <xf numFmtId="0" fontId="0" fillId="0" borderId="24" xfId="0" applyBorder="1" applyAlignment="1">
      <alignment vertical="top"/>
    </xf>
    <xf numFmtId="0" fontId="0" fillId="0" borderId="69" xfId="0" applyBorder="1" applyAlignment="1">
      <alignment vertical="top"/>
    </xf>
    <xf numFmtId="0" fontId="0" fillId="0" borderId="10" xfId="0" applyBorder="1" applyAlignment="1">
      <alignment vertical="top"/>
    </xf>
    <xf numFmtId="0" fontId="0" fillId="0" borderId="70" xfId="0" applyBorder="1" applyAlignment="1">
      <alignment vertical="top"/>
    </xf>
    <xf numFmtId="0" fontId="12" fillId="0" borderId="31" xfId="0" applyFont="1" applyFill="1" applyBorder="1" applyAlignment="1">
      <alignment horizontal="left" vertical="top"/>
    </xf>
    <xf numFmtId="0" fontId="12" fillId="0" borderId="53" xfId="0" applyFont="1" applyFill="1" applyBorder="1" applyAlignment="1">
      <alignment horizontal="left" vertical="top"/>
    </xf>
    <xf numFmtId="0" fontId="12" fillId="0" borderId="54" xfId="0" applyFont="1" applyFill="1" applyBorder="1" applyAlignment="1">
      <alignment horizontal="left" vertical="top"/>
    </xf>
    <xf numFmtId="0" fontId="12" fillId="0" borderId="52" xfId="0" applyFont="1" applyFill="1" applyBorder="1" applyAlignment="1">
      <alignment horizontal="left" vertical="top"/>
    </xf>
    <xf numFmtId="0" fontId="12" fillId="0" borderId="0" xfId="0" applyFont="1" applyFill="1" applyBorder="1" applyAlignment="1">
      <alignment horizontal="left" vertical="top"/>
    </xf>
    <xf numFmtId="0" fontId="12" fillId="0" borderId="24" xfId="0" applyFont="1" applyFill="1" applyBorder="1" applyAlignment="1">
      <alignment horizontal="left" vertical="top"/>
    </xf>
    <xf numFmtId="0" fontId="12" fillId="0" borderId="53" xfId="0" applyFont="1" applyFill="1" applyBorder="1" applyAlignment="1">
      <alignment horizontal="left" vertical="top" wrapText="1"/>
    </xf>
    <xf numFmtId="0" fontId="12" fillId="0" borderId="54" xfId="0" applyFont="1" applyFill="1" applyBorder="1" applyAlignment="1">
      <alignment horizontal="left" vertical="top" wrapText="1"/>
    </xf>
    <xf numFmtId="0" fontId="12" fillId="0" borderId="52"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24" xfId="0" applyFont="1" applyFill="1" applyBorder="1" applyAlignment="1">
      <alignment horizontal="left" vertical="top" wrapText="1"/>
    </xf>
    <xf numFmtId="0" fontId="4" fillId="0" borderId="23" xfId="0" applyFont="1" applyFill="1" applyBorder="1" applyAlignment="1" quotePrefix="1">
      <alignment horizontal="left" vertical="center"/>
    </xf>
    <xf numFmtId="0" fontId="4" fillId="0" borderId="23" xfId="0" applyFont="1" applyFill="1" applyBorder="1" applyAlignment="1">
      <alignment horizontal="left" vertical="center" wrapText="1"/>
    </xf>
    <xf numFmtId="0" fontId="12" fillId="0" borderId="61"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4">
    <dxf>
      <font>
        <color indexed="45"/>
      </font>
    </dxf>
    <dxf>
      <font>
        <color indexed="43"/>
      </font>
    </dxf>
    <dxf>
      <font>
        <color rgb="FFFFFF99"/>
      </font>
      <border/>
    </dxf>
    <dxf>
      <font>
        <color rgb="FFFF99CC"/>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29</xdr:row>
      <xdr:rowOff>28575</xdr:rowOff>
    </xdr:from>
    <xdr:to>
      <xdr:col>3</xdr:col>
      <xdr:colOff>533400</xdr:colOff>
      <xdr:row>30</xdr:row>
      <xdr:rowOff>180975</xdr:rowOff>
    </xdr:to>
    <xdr:sp>
      <xdr:nvSpPr>
        <xdr:cNvPr id="1" name="Line 1"/>
        <xdr:cNvSpPr>
          <a:spLocks/>
        </xdr:cNvSpPr>
      </xdr:nvSpPr>
      <xdr:spPr>
        <a:xfrm>
          <a:off x="4752975" y="10210800"/>
          <a:ext cx="0" cy="34290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533400</xdr:colOff>
      <xdr:row>28</xdr:row>
      <xdr:rowOff>276225</xdr:rowOff>
    </xdr:from>
    <xdr:to>
      <xdr:col>4</xdr:col>
      <xdr:colOff>533400</xdr:colOff>
      <xdr:row>30</xdr:row>
      <xdr:rowOff>190500</xdr:rowOff>
    </xdr:to>
    <xdr:sp>
      <xdr:nvSpPr>
        <xdr:cNvPr id="2" name="Line 2"/>
        <xdr:cNvSpPr>
          <a:spLocks/>
        </xdr:cNvSpPr>
      </xdr:nvSpPr>
      <xdr:spPr>
        <a:xfrm>
          <a:off x="6248400" y="10048875"/>
          <a:ext cx="0" cy="51435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838200</xdr:colOff>
      <xdr:row>28</xdr:row>
      <xdr:rowOff>0</xdr:rowOff>
    </xdr:from>
    <xdr:to>
      <xdr:col>3</xdr:col>
      <xdr:colOff>838200</xdr:colOff>
      <xdr:row>30</xdr:row>
      <xdr:rowOff>180975</xdr:rowOff>
    </xdr:to>
    <xdr:sp>
      <xdr:nvSpPr>
        <xdr:cNvPr id="3" name="Line 3"/>
        <xdr:cNvSpPr>
          <a:spLocks/>
        </xdr:cNvSpPr>
      </xdr:nvSpPr>
      <xdr:spPr>
        <a:xfrm>
          <a:off x="5057775" y="9772650"/>
          <a:ext cx="0" cy="781050"/>
        </a:xfrm>
        <a:prstGeom prst="line">
          <a:avLst/>
        </a:prstGeom>
        <a:noFill/>
        <a:ln w="19050" cmpd="sng">
          <a:solidFill>
            <a:srgbClr val="00FF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838200</xdr:colOff>
      <xdr:row>28</xdr:row>
      <xdr:rowOff>0</xdr:rowOff>
    </xdr:from>
    <xdr:to>
      <xdr:col>4</xdr:col>
      <xdr:colOff>838200</xdr:colOff>
      <xdr:row>30</xdr:row>
      <xdr:rowOff>200025</xdr:rowOff>
    </xdr:to>
    <xdr:sp>
      <xdr:nvSpPr>
        <xdr:cNvPr id="4" name="Line 4"/>
        <xdr:cNvSpPr>
          <a:spLocks/>
        </xdr:cNvSpPr>
      </xdr:nvSpPr>
      <xdr:spPr>
        <a:xfrm>
          <a:off x="6553200" y="9772650"/>
          <a:ext cx="0" cy="80010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704850</xdr:colOff>
      <xdr:row>28</xdr:row>
      <xdr:rowOff>0</xdr:rowOff>
    </xdr:from>
    <xdr:to>
      <xdr:col>2</xdr:col>
      <xdr:colOff>704850</xdr:colOff>
      <xdr:row>29</xdr:row>
      <xdr:rowOff>28575</xdr:rowOff>
    </xdr:to>
    <xdr:sp>
      <xdr:nvSpPr>
        <xdr:cNvPr id="5" name="Line 5"/>
        <xdr:cNvSpPr>
          <a:spLocks/>
        </xdr:cNvSpPr>
      </xdr:nvSpPr>
      <xdr:spPr>
        <a:xfrm>
          <a:off x="3429000" y="9772650"/>
          <a:ext cx="0" cy="43815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704850</xdr:colOff>
      <xdr:row>29</xdr:row>
      <xdr:rowOff>28575</xdr:rowOff>
    </xdr:from>
    <xdr:to>
      <xdr:col>3</xdr:col>
      <xdr:colOff>533400</xdr:colOff>
      <xdr:row>29</xdr:row>
      <xdr:rowOff>28575</xdr:rowOff>
    </xdr:to>
    <xdr:sp>
      <xdr:nvSpPr>
        <xdr:cNvPr id="6" name="Line 6"/>
        <xdr:cNvSpPr>
          <a:spLocks/>
        </xdr:cNvSpPr>
      </xdr:nvSpPr>
      <xdr:spPr>
        <a:xfrm>
          <a:off x="3429000" y="10210800"/>
          <a:ext cx="1323975"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1038225</xdr:colOff>
      <xdr:row>28</xdr:row>
      <xdr:rowOff>9525</xdr:rowOff>
    </xdr:from>
    <xdr:to>
      <xdr:col>2</xdr:col>
      <xdr:colOff>1038225</xdr:colOff>
      <xdr:row>28</xdr:row>
      <xdr:rowOff>276225</xdr:rowOff>
    </xdr:to>
    <xdr:sp>
      <xdr:nvSpPr>
        <xdr:cNvPr id="7" name="Line 7"/>
        <xdr:cNvSpPr>
          <a:spLocks/>
        </xdr:cNvSpPr>
      </xdr:nvSpPr>
      <xdr:spPr>
        <a:xfrm>
          <a:off x="3762375" y="9782175"/>
          <a:ext cx="0" cy="26670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1047750</xdr:colOff>
      <xdr:row>28</xdr:row>
      <xdr:rowOff>276225</xdr:rowOff>
    </xdr:from>
    <xdr:to>
      <xdr:col>4</xdr:col>
      <xdr:colOff>533400</xdr:colOff>
      <xdr:row>28</xdr:row>
      <xdr:rowOff>276225</xdr:rowOff>
    </xdr:to>
    <xdr:sp>
      <xdr:nvSpPr>
        <xdr:cNvPr id="8" name="Line 8"/>
        <xdr:cNvSpPr>
          <a:spLocks/>
        </xdr:cNvSpPr>
      </xdr:nvSpPr>
      <xdr:spPr>
        <a:xfrm>
          <a:off x="3771900" y="10048875"/>
          <a:ext cx="247650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1114425</xdr:colOff>
      <xdr:row>29</xdr:row>
      <xdr:rowOff>28575</xdr:rowOff>
    </xdr:from>
    <xdr:to>
      <xdr:col>5</xdr:col>
      <xdr:colOff>561975</xdr:colOff>
      <xdr:row>29</xdr:row>
      <xdr:rowOff>28575</xdr:rowOff>
    </xdr:to>
    <xdr:sp>
      <xdr:nvSpPr>
        <xdr:cNvPr id="9" name="Line 9"/>
        <xdr:cNvSpPr>
          <a:spLocks/>
        </xdr:cNvSpPr>
      </xdr:nvSpPr>
      <xdr:spPr>
        <a:xfrm>
          <a:off x="6829425" y="10210800"/>
          <a:ext cx="942975" cy="0"/>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561975</xdr:colOff>
      <xdr:row>28</xdr:row>
      <xdr:rowOff>0</xdr:rowOff>
    </xdr:from>
    <xdr:to>
      <xdr:col>5</xdr:col>
      <xdr:colOff>561975</xdr:colOff>
      <xdr:row>29</xdr:row>
      <xdr:rowOff>28575</xdr:rowOff>
    </xdr:to>
    <xdr:sp>
      <xdr:nvSpPr>
        <xdr:cNvPr id="10" name="Line 10"/>
        <xdr:cNvSpPr>
          <a:spLocks/>
        </xdr:cNvSpPr>
      </xdr:nvSpPr>
      <xdr:spPr>
        <a:xfrm flipV="1">
          <a:off x="7772400" y="9772650"/>
          <a:ext cx="0" cy="438150"/>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26</xdr:row>
      <xdr:rowOff>47625</xdr:rowOff>
    </xdr:from>
    <xdr:to>
      <xdr:col>2</xdr:col>
      <xdr:colOff>504825</xdr:colOff>
      <xdr:row>26</xdr:row>
      <xdr:rowOff>266700</xdr:rowOff>
    </xdr:to>
    <xdr:sp>
      <xdr:nvSpPr>
        <xdr:cNvPr id="11" name="Text Box 11"/>
        <xdr:cNvSpPr txBox="1">
          <a:spLocks noChangeArrowheads="1"/>
        </xdr:cNvSpPr>
      </xdr:nvSpPr>
      <xdr:spPr>
        <a:xfrm>
          <a:off x="2771775" y="886777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（ア）</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47625</xdr:colOff>
      <xdr:row>26</xdr:row>
      <xdr:rowOff>47625</xdr:rowOff>
    </xdr:from>
    <xdr:to>
      <xdr:col>3</xdr:col>
      <xdr:colOff>504825</xdr:colOff>
      <xdr:row>26</xdr:row>
      <xdr:rowOff>266700</xdr:rowOff>
    </xdr:to>
    <xdr:sp>
      <xdr:nvSpPr>
        <xdr:cNvPr id="12" name="Text Box 12"/>
        <xdr:cNvSpPr txBox="1">
          <a:spLocks noChangeArrowheads="1"/>
        </xdr:cNvSpPr>
      </xdr:nvSpPr>
      <xdr:spPr>
        <a:xfrm>
          <a:off x="4267200" y="886777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（イ）</a:t>
          </a:r>
        </a:p>
      </xdr:txBody>
    </xdr:sp>
    <xdr:clientData/>
  </xdr:twoCellAnchor>
  <xdr:twoCellAnchor>
    <xdr:from>
      <xdr:col>4</xdr:col>
      <xdr:colOff>47625</xdr:colOff>
      <xdr:row>26</xdr:row>
      <xdr:rowOff>47625</xdr:rowOff>
    </xdr:from>
    <xdr:to>
      <xdr:col>4</xdr:col>
      <xdr:colOff>504825</xdr:colOff>
      <xdr:row>26</xdr:row>
      <xdr:rowOff>266700</xdr:rowOff>
    </xdr:to>
    <xdr:sp>
      <xdr:nvSpPr>
        <xdr:cNvPr id="13" name="Text Box 13"/>
        <xdr:cNvSpPr txBox="1">
          <a:spLocks noChangeArrowheads="1"/>
        </xdr:cNvSpPr>
      </xdr:nvSpPr>
      <xdr:spPr>
        <a:xfrm>
          <a:off x="5762625" y="886777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（ウ）Ｂ）</a:t>
          </a:r>
        </a:p>
      </xdr:txBody>
    </xdr:sp>
    <xdr:clientData/>
  </xdr:twoCellAnchor>
  <xdr:twoCellAnchor>
    <xdr:from>
      <xdr:col>5</xdr:col>
      <xdr:colOff>47625</xdr:colOff>
      <xdr:row>26</xdr:row>
      <xdr:rowOff>47625</xdr:rowOff>
    </xdr:from>
    <xdr:to>
      <xdr:col>5</xdr:col>
      <xdr:colOff>504825</xdr:colOff>
      <xdr:row>26</xdr:row>
      <xdr:rowOff>266700</xdr:rowOff>
    </xdr:to>
    <xdr:sp>
      <xdr:nvSpPr>
        <xdr:cNvPr id="14" name="Text Box 14"/>
        <xdr:cNvSpPr txBox="1">
          <a:spLocks noChangeArrowheads="1"/>
        </xdr:cNvSpPr>
      </xdr:nvSpPr>
      <xdr:spPr>
        <a:xfrm>
          <a:off x="7258050" y="886777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2</xdr:col>
      <xdr:colOff>47625</xdr:colOff>
      <xdr:row>27</xdr:row>
      <xdr:rowOff>47625</xdr:rowOff>
    </xdr:from>
    <xdr:to>
      <xdr:col>2</xdr:col>
      <xdr:colOff>504825</xdr:colOff>
      <xdr:row>27</xdr:row>
      <xdr:rowOff>266700</xdr:rowOff>
    </xdr:to>
    <xdr:sp>
      <xdr:nvSpPr>
        <xdr:cNvPr id="15" name="Text Box 15"/>
        <xdr:cNvSpPr txBox="1">
          <a:spLocks noChangeArrowheads="1"/>
        </xdr:cNvSpPr>
      </xdr:nvSpPr>
      <xdr:spPr>
        <a:xfrm>
          <a:off x="2771775" y="93440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（オ）</a:t>
          </a:r>
        </a:p>
      </xdr:txBody>
    </xdr:sp>
    <xdr:clientData/>
  </xdr:twoCellAnchor>
  <xdr:twoCellAnchor>
    <xdr:from>
      <xdr:col>3</xdr:col>
      <xdr:colOff>47625</xdr:colOff>
      <xdr:row>27</xdr:row>
      <xdr:rowOff>47625</xdr:rowOff>
    </xdr:from>
    <xdr:to>
      <xdr:col>3</xdr:col>
      <xdr:colOff>504825</xdr:colOff>
      <xdr:row>27</xdr:row>
      <xdr:rowOff>266700</xdr:rowOff>
    </xdr:to>
    <xdr:sp>
      <xdr:nvSpPr>
        <xdr:cNvPr id="16" name="Text Box 16"/>
        <xdr:cNvSpPr txBox="1">
          <a:spLocks noChangeArrowheads="1"/>
        </xdr:cNvSpPr>
      </xdr:nvSpPr>
      <xdr:spPr>
        <a:xfrm>
          <a:off x="4267200" y="93440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（カ）</a:t>
          </a:r>
        </a:p>
      </xdr:txBody>
    </xdr:sp>
    <xdr:clientData/>
  </xdr:twoCellAnchor>
  <xdr:twoCellAnchor>
    <xdr:from>
      <xdr:col>4</xdr:col>
      <xdr:colOff>47625</xdr:colOff>
      <xdr:row>27</xdr:row>
      <xdr:rowOff>47625</xdr:rowOff>
    </xdr:from>
    <xdr:to>
      <xdr:col>4</xdr:col>
      <xdr:colOff>504825</xdr:colOff>
      <xdr:row>27</xdr:row>
      <xdr:rowOff>266700</xdr:rowOff>
    </xdr:to>
    <xdr:sp>
      <xdr:nvSpPr>
        <xdr:cNvPr id="17" name="Text Box 17"/>
        <xdr:cNvSpPr txBox="1">
          <a:spLocks noChangeArrowheads="1"/>
        </xdr:cNvSpPr>
      </xdr:nvSpPr>
      <xdr:spPr>
        <a:xfrm>
          <a:off x="5762625" y="93440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（キ）Ｂ）</a:t>
          </a:r>
        </a:p>
      </xdr:txBody>
    </xdr:sp>
    <xdr:clientData/>
  </xdr:twoCellAnchor>
  <xdr:twoCellAnchor>
    <xdr:from>
      <xdr:col>5</xdr:col>
      <xdr:colOff>47625</xdr:colOff>
      <xdr:row>27</xdr:row>
      <xdr:rowOff>47625</xdr:rowOff>
    </xdr:from>
    <xdr:to>
      <xdr:col>5</xdr:col>
      <xdr:colOff>504825</xdr:colOff>
      <xdr:row>27</xdr:row>
      <xdr:rowOff>266700</xdr:rowOff>
    </xdr:to>
    <xdr:sp>
      <xdr:nvSpPr>
        <xdr:cNvPr id="18" name="Text Box 18"/>
        <xdr:cNvSpPr txBox="1">
          <a:spLocks noChangeArrowheads="1"/>
        </xdr:cNvSpPr>
      </xdr:nvSpPr>
      <xdr:spPr>
        <a:xfrm>
          <a:off x="7258050" y="93440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2</xdr:col>
      <xdr:colOff>47625</xdr:colOff>
      <xdr:row>32</xdr:row>
      <xdr:rowOff>47625</xdr:rowOff>
    </xdr:from>
    <xdr:to>
      <xdr:col>2</xdr:col>
      <xdr:colOff>504825</xdr:colOff>
      <xdr:row>32</xdr:row>
      <xdr:rowOff>266700</xdr:rowOff>
    </xdr:to>
    <xdr:sp>
      <xdr:nvSpPr>
        <xdr:cNvPr id="19" name="Text Box 19"/>
        <xdr:cNvSpPr txBox="1">
          <a:spLocks noChangeArrowheads="1"/>
        </xdr:cNvSpPr>
      </xdr:nvSpPr>
      <xdr:spPr>
        <a:xfrm>
          <a:off x="2771775" y="111252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2</xdr:col>
      <xdr:colOff>47625</xdr:colOff>
      <xdr:row>34</xdr:row>
      <xdr:rowOff>47625</xdr:rowOff>
    </xdr:from>
    <xdr:to>
      <xdr:col>2</xdr:col>
      <xdr:colOff>504825</xdr:colOff>
      <xdr:row>34</xdr:row>
      <xdr:rowOff>266700</xdr:rowOff>
    </xdr:to>
    <xdr:sp>
      <xdr:nvSpPr>
        <xdr:cNvPr id="20" name="Text Box 20"/>
        <xdr:cNvSpPr txBox="1">
          <a:spLocks noChangeArrowheads="1"/>
        </xdr:cNvSpPr>
      </xdr:nvSpPr>
      <xdr:spPr>
        <a:xfrm>
          <a:off x="2771775" y="120396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3</xdr:col>
      <xdr:colOff>47625</xdr:colOff>
      <xdr:row>32</xdr:row>
      <xdr:rowOff>47625</xdr:rowOff>
    </xdr:from>
    <xdr:to>
      <xdr:col>3</xdr:col>
      <xdr:colOff>504825</xdr:colOff>
      <xdr:row>32</xdr:row>
      <xdr:rowOff>266700</xdr:rowOff>
    </xdr:to>
    <xdr:sp>
      <xdr:nvSpPr>
        <xdr:cNvPr id="21" name="Text Box 21"/>
        <xdr:cNvSpPr txBox="1">
          <a:spLocks noChangeArrowheads="1"/>
        </xdr:cNvSpPr>
      </xdr:nvSpPr>
      <xdr:spPr>
        <a:xfrm>
          <a:off x="4267200" y="111252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（コ）</a:t>
          </a:r>
        </a:p>
      </xdr:txBody>
    </xdr:sp>
    <xdr:clientData/>
  </xdr:twoCellAnchor>
  <xdr:twoCellAnchor>
    <xdr:from>
      <xdr:col>4</xdr:col>
      <xdr:colOff>47625</xdr:colOff>
      <xdr:row>32</xdr:row>
      <xdr:rowOff>47625</xdr:rowOff>
    </xdr:from>
    <xdr:to>
      <xdr:col>4</xdr:col>
      <xdr:colOff>504825</xdr:colOff>
      <xdr:row>32</xdr:row>
      <xdr:rowOff>266700</xdr:rowOff>
    </xdr:to>
    <xdr:sp>
      <xdr:nvSpPr>
        <xdr:cNvPr id="22" name="Text Box 22"/>
        <xdr:cNvSpPr txBox="1">
          <a:spLocks noChangeArrowheads="1"/>
        </xdr:cNvSpPr>
      </xdr:nvSpPr>
      <xdr:spPr>
        <a:xfrm>
          <a:off x="5762625" y="111252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twoCellAnchor>
    <xdr:from>
      <xdr:col>3</xdr:col>
      <xdr:colOff>47625</xdr:colOff>
      <xdr:row>34</xdr:row>
      <xdr:rowOff>47625</xdr:rowOff>
    </xdr:from>
    <xdr:to>
      <xdr:col>3</xdr:col>
      <xdr:colOff>504825</xdr:colOff>
      <xdr:row>34</xdr:row>
      <xdr:rowOff>266700</xdr:rowOff>
    </xdr:to>
    <xdr:sp>
      <xdr:nvSpPr>
        <xdr:cNvPr id="23" name="Text Box 23"/>
        <xdr:cNvSpPr txBox="1">
          <a:spLocks noChangeArrowheads="1"/>
        </xdr:cNvSpPr>
      </xdr:nvSpPr>
      <xdr:spPr>
        <a:xfrm>
          <a:off x="4267200" y="120396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（ス）</a:t>
          </a:r>
        </a:p>
      </xdr:txBody>
    </xdr:sp>
    <xdr:clientData/>
  </xdr:twoCellAnchor>
  <xdr:twoCellAnchor>
    <xdr:from>
      <xdr:col>4</xdr:col>
      <xdr:colOff>47625</xdr:colOff>
      <xdr:row>34</xdr:row>
      <xdr:rowOff>47625</xdr:rowOff>
    </xdr:from>
    <xdr:to>
      <xdr:col>4</xdr:col>
      <xdr:colOff>504825</xdr:colOff>
      <xdr:row>34</xdr:row>
      <xdr:rowOff>266700</xdr:rowOff>
    </xdr:to>
    <xdr:sp>
      <xdr:nvSpPr>
        <xdr:cNvPr id="24" name="Text Box 24"/>
        <xdr:cNvSpPr txBox="1">
          <a:spLocks noChangeArrowheads="1"/>
        </xdr:cNvSpPr>
      </xdr:nvSpPr>
      <xdr:spPr>
        <a:xfrm>
          <a:off x="5762625" y="120396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4</xdr:col>
      <xdr:colOff>1114425</xdr:colOff>
      <xdr:row>29</xdr:row>
      <xdr:rowOff>19050</xdr:rowOff>
    </xdr:from>
    <xdr:to>
      <xdr:col>4</xdr:col>
      <xdr:colOff>1114425</xdr:colOff>
      <xdr:row>30</xdr:row>
      <xdr:rowOff>200025</xdr:rowOff>
    </xdr:to>
    <xdr:sp>
      <xdr:nvSpPr>
        <xdr:cNvPr id="25" name="Line 25"/>
        <xdr:cNvSpPr>
          <a:spLocks/>
        </xdr:cNvSpPr>
      </xdr:nvSpPr>
      <xdr:spPr>
        <a:xfrm>
          <a:off x="6829425" y="10201275"/>
          <a:ext cx="0" cy="371475"/>
        </a:xfrm>
        <a:prstGeom prst="line">
          <a:avLst/>
        </a:prstGeom>
        <a:noFill/>
        <a:ln w="12700" cmpd="sng">
          <a:solidFill>
            <a:srgbClr val="FF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29</xdr:row>
      <xdr:rowOff>28575</xdr:rowOff>
    </xdr:from>
    <xdr:to>
      <xdr:col>3</xdr:col>
      <xdr:colOff>533400</xdr:colOff>
      <xdr:row>30</xdr:row>
      <xdr:rowOff>180975</xdr:rowOff>
    </xdr:to>
    <xdr:sp>
      <xdr:nvSpPr>
        <xdr:cNvPr id="26" name="Line 75"/>
        <xdr:cNvSpPr>
          <a:spLocks/>
        </xdr:cNvSpPr>
      </xdr:nvSpPr>
      <xdr:spPr>
        <a:xfrm>
          <a:off x="4752975" y="10210800"/>
          <a:ext cx="0" cy="34290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533400</xdr:colOff>
      <xdr:row>28</xdr:row>
      <xdr:rowOff>276225</xdr:rowOff>
    </xdr:from>
    <xdr:to>
      <xdr:col>4</xdr:col>
      <xdr:colOff>533400</xdr:colOff>
      <xdr:row>30</xdr:row>
      <xdr:rowOff>190500</xdr:rowOff>
    </xdr:to>
    <xdr:sp>
      <xdr:nvSpPr>
        <xdr:cNvPr id="27" name="Line 76"/>
        <xdr:cNvSpPr>
          <a:spLocks/>
        </xdr:cNvSpPr>
      </xdr:nvSpPr>
      <xdr:spPr>
        <a:xfrm>
          <a:off x="6248400" y="10048875"/>
          <a:ext cx="0" cy="51435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838200</xdr:colOff>
      <xdr:row>28</xdr:row>
      <xdr:rowOff>0</xdr:rowOff>
    </xdr:from>
    <xdr:to>
      <xdr:col>3</xdr:col>
      <xdr:colOff>838200</xdr:colOff>
      <xdr:row>30</xdr:row>
      <xdr:rowOff>180975</xdr:rowOff>
    </xdr:to>
    <xdr:sp>
      <xdr:nvSpPr>
        <xdr:cNvPr id="28" name="Line 77"/>
        <xdr:cNvSpPr>
          <a:spLocks/>
        </xdr:cNvSpPr>
      </xdr:nvSpPr>
      <xdr:spPr>
        <a:xfrm>
          <a:off x="5057775" y="9772650"/>
          <a:ext cx="0" cy="781050"/>
        </a:xfrm>
        <a:prstGeom prst="line">
          <a:avLst/>
        </a:prstGeom>
        <a:noFill/>
        <a:ln w="19050" cmpd="sng">
          <a:solidFill>
            <a:srgbClr val="00FF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838200</xdr:colOff>
      <xdr:row>28</xdr:row>
      <xdr:rowOff>0</xdr:rowOff>
    </xdr:from>
    <xdr:to>
      <xdr:col>4</xdr:col>
      <xdr:colOff>838200</xdr:colOff>
      <xdr:row>30</xdr:row>
      <xdr:rowOff>200025</xdr:rowOff>
    </xdr:to>
    <xdr:sp>
      <xdr:nvSpPr>
        <xdr:cNvPr id="29" name="Line 78"/>
        <xdr:cNvSpPr>
          <a:spLocks/>
        </xdr:cNvSpPr>
      </xdr:nvSpPr>
      <xdr:spPr>
        <a:xfrm>
          <a:off x="6553200" y="9772650"/>
          <a:ext cx="0" cy="80010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704850</xdr:colOff>
      <xdr:row>28</xdr:row>
      <xdr:rowOff>0</xdr:rowOff>
    </xdr:from>
    <xdr:to>
      <xdr:col>2</xdr:col>
      <xdr:colOff>704850</xdr:colOff>
      <xdr:row>29</xdr:row>
      <xdr:rowOff>28575</xdr:rowOff>
    </xdr:to>
    <xdr:sp>
      <xdr:nvSpPr>
        <xdr:cNvPr id="30" name="Line 82"/>
        <xdr:cNvSpPr>
          <a:spLocks/>
        </xdr:cNvSpPr>
      </xdr:nvSpPr>
      <xdr:spPr>
        <a:xfrm>
          <a:off x="3429000" y="9772650"/>
          <a:ext cx="0" cy="43815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704850</xdr:colOff>
      <xdr:row>29</xdr:row>
      <xdr:rowOff>28575</xdr:rowOff>
    </xdr:from>
    <xdr:to>
      <xdr:col>3</xdr:col>
      <xdr:colOff>533400</xdr:colOff>
      <xdr:row>29</xdr:row>
      <xdr:rowOff>28575</xdr:rowOff>
    </xdr:to>
    <xdr:sp>
      <xdr:nvSpPr>
        <xdr:cNvPr id="31" name="Line 83"/>
        <xdr:cNvSpPr>
          <a:spLocks/>
        </xdr:cNvSpPr>
      </xdr:nvSpPr>
      <xdr:spPr>
        <a:xfrm>
          <a:off x="3429000" y="10210800"/>
          <a:ext cx="1323975"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1038225</xdr:colOff>
      <xdr:row>28</xdr:row>
      <xdr:rowOff>9525</xdr:rowOff>
    </xdr:from>
    <xdr:to>
      <xdr:col>2</xdr:col>
      <xdr:colOff>1038225</xdr:colOff>
      <xdr:row>28</xdr:row>
      <xdr:rowOff>276225</xdr:rowOff>
    </xdr:to>
    <xdr:sp>
      <xdr:nvSpPr>
        <xdr:cNvPr id="32" name="Line 84"/>
        <xdr:cNvSpPr>
          <a:spLocks/>
        </xdr:cNvSpPr>
      </xdr:nvSpPr>
      <xdr:spPr>
        <a:xfrm>
          <a:off x="3762375" y="9782175"/>
          <a:ext cx="0" cy="26670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1047750</xdr:colOff>
      <xdr:row>28</xdr:row>
      <xdr:rowOff>276225</xdr:rowOff>
    </xdr:from>
    <xdr:to>
      <xdr:col>4</xdr:col>
      <xdr:colOff>533400</xdr:colOff>
      <xdr:row>28</xdr:row>
      <xdr:rowOff>276225</xdr:rowOff>
    </xdr:to>
    <xdr:sp>
      <xdr:nvSpPr>
        <xdr:cNvPr id="33" name="Line 85"/>
        <xdr:cNvSpPr>
          <a:spLocks/>
        </xdr:cNvSpPr>
      </xdr:nvSpPr>
      <xdr:spPr>
        <a:xfrm>
          <a:off x="3771900" y="10048875"/>
          <a:ext cx="247650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1114425</xdr:colOff>
      <xdr:row>29</xdr:row>
      <xdr:rowOff>28575</xdr:rowOff>
    </xdr:from>
    <xdr:to>
      <xdr:col>5</xdr:col>
      <xdr:colOff>561975</xdr:colOff>
      <xdr:row>29</xdr:row>
      <xdr:rowOff>28575</xdr:rowOff>
    </xdr:to>
    <xdr:sp>
      <xdr:nvSpPr>
        <xdr:cNvPr id="34" name="Line 86"/>
        <xdr:cNvSpPr>
          <a:spLocks/>
        </xdr:cNvSpPr>
      </xdr:nvSpPr>
      <xdr:spPr>
        <a:xfrm>
          <a:off x="6829425" y="10210800"/>
          <a:ext cx="942975" cy="0"/>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561975</xdr:colOff>
      <xdr:row>28</xdr:row>
      <xdr:rowOff>0</xdr:rowOff>
    </xdr:from>
    <xdr:to>
      <xdr:col>5</xdr:col>
      <xdr:colOff>561975</xdr:colOff>
      <xdr:row>29</xdr:row>
      <xdr:rowOff>28575</xdr:rowOff>
    </xdr:to>
    <xdr:sp>
      <xdr:nvSpPr>
        <xdr:cNvPr id="35" name="Line 89"/>
        <xdr:cNvSpPr>
          <a:spLocks/>
        </xdr:cNvSpPr>
      </xdr:nvSpPr>
      <xdr:spPr>
        <a:xfrm flipV="1">
          <a:off x="7772400" y="9772650"/>
          <a:ext cx="0" cy="438150"/>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26</xdr:row>
      <xdr:rowOff>47625</xdr:rowOff>
    </xdr:from>
    <xdr:to>
      <xdr:col>2</xdr:col>
      <xdr:colOff>504825</xdr:colOff>
      <xdr:row>26</xdr:row>
      <xdr:rowOff>266700</xdr:rowOff>
    </xdr:to>
    <xdr:sp>
      <xdr:nvSpPr>
        <xdr:cNvPr id="36" name="Text Box 92"/>
        <xdr:cNvSpPr txBox="1">
          <a:spLocks noChangeArrowheads="1"/>
        </xdr:cNvSpPr>
      </xdr:nvSpPr>
      <xdr:spPr>
        <a:xfrm>
          <a:off x="2771775" y="886777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（ア）</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47625</xdr:colOff>
      <xdr:row>26</xdr:row>
      <xdr:rowOff>47625</xdr:rowOff>
    </xdr:from>
    <xdr:to>
      <xdr:col>3</xdr:col>
      <xdr:colOff>504825</xdr:colOff>
      <xdr:row>26</xdr:row>
      <xdr:rowOff>266700</xdr:rowOff>
    </xdr:to>
    <xdr:sp>
      <xdr:nvSpPr>
        <xdr:cNvPr id="37" name="Text Box 93"/>
        <xdr:cNvSpPr txBox="1">
          <a:spLocks noChangeArrowheads="1"/>
        </xdr:cNvSpPr>
      </xdr:nvSpPr>
      <xdr:spPr>
        <a:xfrm>
          <a:off x="4267200" y="886777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（イ）</a:t>
          </a:r>
        </a:p>
      </xdr:txBody>
    </xdr:sp>
    <xdr:clientData/>
  </xdr:twoCellAnchor>
  <xdr:twoCellAnchor>
    <xdr:from>
      <xdr:col>4</xdr:col>
      <xdr:colOff>47625</xdr:colOff>
      <xdr:row>26</xdr:row>
      <xdr:rowOff>47625</xdr:rowOff>
    </xdr:from>
    <xdr:to>
      <xdr:col>4</xdr:col>
      <xdr:colOff>504825</xdr:colOff>
      <xdr:row>26</xdr:row>
      <xdr:rowOff>266700</xdr:rowOff>
    </xdr:to>
    <xdr:sp>
      <xdr:nvSpPr>
        <xdr:cNvPr id="38" name="Text Box 94"/>
        <xdr:cNvSpPr txBox="1">
          <a:spLocks noChangeArrowheads="1"/>
        </xdr:cNvSpPr>
      </xdr:nvSpPr>
      <xdr:spPr>
        <a:xfrm>
          <a:off x="5762625" y="886777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（ウ）Ｂ）</a:t>
          </a:r>
        </a:p>
      </xdr:txBody>
    </xdr:sp>
    <xdr:clientData/>
  </xdr:twoCellAnchor>
  <xdr:twoCellAnchor>
    <xdr:from>
      <xdr:col>5</xdr:col>
      <xdr:colOff>47625</xdr:colOff>
      <xdr:row>26</xdr:row>
      <xdr:rowOff>47625</xdr:rowOff>
    </xdr:from>
    <xdr:to>
      <xdr:col>5</xdr:col>
      <xdr:colOff>504825</xdr:colOff>
      <xdr:row>26</xdr:row>
      <xdr:rowOff>266700</xdr:rowOff>
    </xdr:to>
    <xdr:sp>
      <xdr:nvSpPr>
        <xdr:cNvPr id="39" name="Text Box 95"/>
        <xdr:cNvSpPr txBox="1">
          <a:spLocks noChangeArrowheads="1"/>
        </xdr:cNvSpPr>
      </xdr:nvSpPr>
      <xdr:spPr>
        <a:xfrm>
          <a:off x="7258050" y="886777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2</xdr:col>
      <xdr:colOff>47625</xdr:colOff>
      <xdr:row>27</xdr:row>
      <xdr:rowOff>47625</xdr:rowOff>
    </xdr:from>
    <xdr:to>
      <xdr:col>2</xdr:col>
      <xdr:colOff>504825</xdr:colOff>
      <xdr:row>27</xdr:row>
      <xdr:rowOff>266700</xdr:rowOff>
    </xdr:to>
    <xdr:sp>
      <xdr:nvSpPr>
        <xdr:cNvPr id="40" name="Text Box 96"/>
        <xdr:cNvSpPr txBox="1">
          <a:spLocks noChangeArrowheads="1"/>
        </xdr:cNvSpPr>
      </xdr:nvSpPr>
      <xdr:spPr>
        <a:xfrm>
          <a:off x="2771775" y="93440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（オ）</a:t>
          </a:r>
        </a:p>
      </xdr:txBody>
    </xdr:sp>
    <xdr:clientData/>
  </xdr:twoCellAnchor>
  <xdr:twoCellAnchor>
    <xdr:from>
      <xdr:col>3</xdr:col>
      <xdr:colOff>47625</xdr:colOff>
      <xdr:row>27</xdr:row>
      <xdr:rowOff>47625</xdr:rowOff>
    </xdr:from>
    <xdr:to>
      <xdr:col>3</xdr:col>
      <xdr:colOff>504825</xdr:colOff>
      <xdr:row>27</xdr:row>
      <xdr:rowOff>266700</xdr:rowOff>
    </xdr:to>
    <xdr:sp>
      <xdr:nvSpPr>
        <xdr:cNvPr id="41" name="Text Box 97"/>
        <xdr:cNvSpPr txBox="1">
          <a:spLocks noChangeArrowheads="1"/>
        </xdr:cNvSpPr>
      </xdr:nvSpPr>
      <xdr:spPr>
        <a:xfrm>
          <a:off x="4267200" y="93440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（カ）</a:t>
          </a:r>
        </a:p>
      </xdr:txBody>
    </xdr:sp>
    <xdr:clientData/>
  </xdr:twoCellAnchor>
  <xdr:twoCellAnchor>
    <xdr:from>
      <xdr:col>4</xdr:col>
      <xdr:colOff>47625</xdr:colOff>
      <xdr:row>27</xdr:row>
      <xdr:rowOff>47625</xdr:rowOff>
    </xdr:from>
    <xdr:to>
      <xdr:col>4</xdr:col>
      <xdr:colOff>504825</xdr:colOff>
      <xdr:row>27</xdr:row>
      <xdr:rowOff>266700</xdr:rowOff>
    </xdr:to>
    <xdr:sp>
      <xdr:nvSpPr>
        <xdr:cNvPr id="42" name="Text Box 98"/>
        <xdr:cNvSpPr txBox="1">
          <a:spLocks noChangeArrowheads="1"/>
        </xdr:cNvSpPr>
      </xdr:nvSpPr>
      <xdr:spPr>
        <a:xfrm>
          <a:off x="5762625" y="93440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（キ）Ｂ）</a:t>
          </a:r>
        </a:p>
      </xdr:txBody>
    </xdr:sp>
    <xdr:clientData/>
  </xdr:twoCellAnchor>
  <xdr:twoCellAnchor>
    <xdr:from>
      <xdr:col>5</xdr:col>
      <xdr:colOff>47625</xdr:colOff>
      <xdr:row>27</xdr:row>
      <xdr:rowOff>47625</xdr:rowOff>
    </xdr:from>
    <xdr:to>
      <xdr:col>5</xdr:col>
      <xdr:colOff>504825</xdr:colOff>
      <xdr:row>27</xdr:row>
      <xdr:rowOff>266700</xdr:rowOff>
    </xdr:to>
    <xdr:sp>
      <xdr:nvSpPr>
        <xdr:cNvPr id="43" name="Text Box 99"/>
        <xdr:cNvSpPr txBox="1">
          <a:spLocks noChangeArrowheads="1"/>
        </xdr:cNvSpPr>
      </xdr:nvSpPr>
      <xdr:spPr>
        <a:xfrm>
          <a:off x="7258050" y="9344025"/>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2</xdr:col>
      <xdr:colOff>47625</xdr:colOff>
      <xdr:row>32</xdr:row>
      <xdr:rowOff>47625</xdr:rowOff>
    </xdr:from>
    <xdr:to>
      <xdr:col>2</xdr:col>
      <xdr:colOff>504825</xdr:colOff>
      <xdr:row>32</xdr:row>
      <xdr:rowOff>266700</xdr:rowOff>
    </xdr:to>
    <xdr:sp>
      <xdr:nvSpPr>
        <xdr:cNvPr id="44" name="Text Box 100"/>
        <xdr:cNvSpPr txBox="1">
          <a:spLocks noChangeArrowheads="1"/>
        </xdr:cNvSpPr>
      </xdr:nvSpPr>
      <xdr:spPr>
        <a:xfrm>
          <a:off x="2771775" y="111252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2</xdr:col>
      <xdr:colOff>47625</xdr:colOff>
      <xdr:row>34</xdr:row>
      <xdr:rowOff>47625</xdr:rowOff>
    </xdr:from>
    <xdr:to>
      <xdr:col>2</xdr:col>
      <xdr:colOff>504825</xdr:colOff>
      <xdr:row>34</xdr:row>
      <xdr:rowOff>266700</xdr:rowOff>
    </xdr:to>
    <xdr:sp>
      <xdr:nvSpPr>
        <xdr:cNvPr id="45" name="Text Box 101"/>
        <xdr:cNvSpPr txBox="1">
          <a:spLocks noChangeArrowheads="1"/>
        </xdr:cNvSpPr>
      </xdr:nvSpPr>
      <xdr:spPr>
        <a:xfrm>
          <a:off x="2771775" y="120396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3</xdr:col>
      <xdr:colOff>47625</xdr:colOff>
      <xdr:row>32</xdr:row>
      <xdr:rowOff>47625</xdr:rowOff>
    </xdr:from>
    <xdr:to>
      <xdr:col>3</xdr:col>
      <xdr:colOff>504825</xdr:colOff>
      <xdr:row>32</xdr:row>
      <xdr:rowOff>266700</xdr:rowOff>
    </xdr:to>
    <xdr:sp>
      <xdr:nvSpPr>
        <xdr:cNvPr id="46" name="Text Box 102"/>
        <xdr:cNvSpPr txBox="1">
          <a:spLocks noChangeArrowheads="1"/>
        </xdr:cNvSpPr>
      </xdr:nvSpPr>
      <xdr:spPr>
        <a:xfrm>
          <a:off x="4267200" y="111252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（コ）</a:t>
          </a:r>
        </a:p>
      </xdr:txBody>
    </xdr:sp>
    <xdr:clientData/>
  </xdr:twoCellAnchor>
  <xdr:twoCellAnchor>
    <xdr:from>
      <xdr:col>4</xdr:col>
      <xdr:colOff>47625</xdr:colOff>
      <xdr:row>32</xdr:row>
      <xdr:rowOff>47625</xdr:rowOff>
    </xdr:from>
    <xdr:to>
      <xdr:col>4</xdr:col>
      <xdr:colOff>504825</xdr:colOff>
      <xdr:row>32</xdr:row>
      <xdr:rowOff>266700</xdr:rowOff>
    </xdr:to>
    <xdr:sp>
      <xdr:nvSpPr>
        <xdr:cNvPr id="47" name="Text Box 103"/>
        <xdr:cNvSpPr txBox="1">
          <a:spLocks noChangeArrowheads="1"/>
        </xdr:cNvSpPr>
      </xdr:nvSpPr>
      <xdr:spPr>
        <a:xfrm>
          <a:off x="5762625" y="111252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twoCellAnchor>
    <xdr:from>
      <xdr:col>3</xdr:col>
      <xdr:colOff>47625</xdr:colOff>
      <xdr:row>34</xdr:row>
      <xdr:rowOff>47625</xdr:rowOff>
    </xdr:from>
    <xdr:to>
      <xdr:col>3</xdr:col>
      <xdr:colOff>504825</xdr:colOff>
      <xdr:row>34</xdr:row>
      <xdr:rowOff>266700</xdr:rowOff>
    </xdr:to>
    <xdr:sp>
      <xdr:nvSpPr>
        <xdr:cNvPr id="48" name="Text Box 104"/>
        <xdr:cNvSpPr txBox="1">
          <a:spLocks noChangeArrowheads="1"/>
        </xdr:cNvSpPr>
      </xdr:nvSpPr>
      <xdr:spPr>
        <a:xfrm>
          <a:off x="4267200" y="120396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（ス）</a:t>
          </a:r>
        </a:p>
      </xdr:txBody>
    </xdr:sp>
    <xdr:clientData/>
  </xdr:twoCellAnchor>
  <xdr:twoCellAnchor>
    <xdr:from>
      <xdr:col>4</xdr:col>
      <xdr:colOff>47625</xdr:colOff>
      <xdr:row>34</xdr:row>
      <xdr:rowOff>47625</xdr:rowOff>
    </xdr:from>
    <xdr:to>
      <xdr:col>4</xdr:col>
      <xdr:colOff>504825</xdr:colOff>
      <xdr:row>34</xdr:row>
      <xdr:rowOff>266700</xdr:rowOff>
    </xdr:to>
    <xdr:sp>
      <xdr:nvSpPr>
        <xdr:cNvPr id="49" name="Text Box 105"/>
        <xdr:cNvSpPr txBox="1">
          <a:spLocks noChangeArrowheads="1"/>
        </xdr:cNvSpPr>
      </xdr:nvSpPr>
      <xdr:spPr>
        <a:xfrm>
          <a:off x="5762625" y="12039600"/>
          <a:ext cx="457200" cy="2190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4</xdr:col>
      <xdr:colOff>1114425</xdr:colOff>
      <xdr:row>29</xdr:row>
      <xdr:rowOff>19050</xdr:rowOff>
    </xdr:from>
    <xdr:to>
      <xdr:col>4</xdr:col>
      <xdr:colOff>1114425</xdr:colOff>
      <xdr:row>30</xdr:row>
      <xdr:rowOff>200025</xdr:rowOff>
    </xdr:to>
    <xdr:sp>
      <xdr:nvSpPr>
        <xdr:cNvPr id="50" name="Line 122"/>
        <xdr:cNvSpPr>
          <a:spLocks/>
        </xdr:cNvSpPr>
      </xdr:nvSpPr>
      <xdr:spPr>
        <a:xfrm>
          <a:off x="6829425" y="10201275"/>
          <a:ext cx="0" cy="371475"/>
        </a:xfrm>
        <a:prstGeom prst="line">
          <a:avLst/>
        </a:prstGeom>
        <a:noFill/>
        <a:ln w="12700" cmpd="sng">
          <a:solidFill>
            <a:srgbClr val="FF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39"/>
  <sheetViews>
    <sheetView view="pageBreakPreview" zoomScaleSheetLayoutView="100" zoomScalePageLayoutView="0" workbookViewId="0" topLeftCell="A16">
      <selection activeCell="I33" sqref="I33"/>
    </sheetView>
  </sheetViews>
  <sheetFormatPr defaultColWidth="9.00390625" defaultRowHeight="13.5"/>
  <cols>
    <col min="1" max="1" width="27.50390625" style="2" customWidth="1"/>
    <col min="2" max="3" width="16.875" style="2" customWidth="1"/>
    <col min="4" max="6" width="17.375" style="2" customWidth="1"/>
    <col min="7" max="16384" width="9.00390625" style="2" customWidth="1"/>
  </cols>
  <sheetData>
    <row r="1" spans="1:6" s="1" customFormat="1" ht="24" customHeight="1">
      <c r="A1" s="38" t="s">
        <v>264</v>
      </c>
      <c r="B1" s="39"/>
      <c r="C1" s="39"/>
      <c r="D1" s="39"/>
      <c r="E1" s="39"/>
      <c r="F1" s="39"/>
    </row>
    <row r="2" spans="1:6" s="1" customFormat="1" ht="14.25">
      <c r="A2" s="199" t="s">
        <v>228</v>
      </c>
      <c r="B2" s="200"/>
      <c r="C2" s="200"/>
      <c r="D2" s="200"/>
      <c r="E2" s="200"/>
      <c r="F2" s="200"/>
    </row>
    <row r="3" spans="1:6" s="1" customFormat="1" ht="14.25" customHeight="1">
      <c r="A3" s="40"/>
      <c r="B3" s="40"/>
      <c r="C3" s="40"/>
      <c r="D3" s="201"/>
      <c r="E3" s="201"/>
      <c r="F3" s="201"/>
    </row>
    <row r="4" spans="1:6" s="1" customFormat="1" ht="23.25" customHeight="1">
      <c r="A4" s="41" t="s">
        <v>72</v>
      </c>
      <c r="B4" s="202"/>
      <c r="C4" s="203"/>
      <c r="D4" s="203"/>
      <c r="E4" s="203"/>
      <c r="F4" s="203"/>
    </row>
    <row r="5" spans="1:6" s="1" customFormat="1" ht="18.75" customHeight="1">
      <c r="A5" s="188" t="s">
        <v>67</v>
      </c>
      <c r="B5" s="202" t="s">
        <v>89</v>
      </c>
      <c r="C5" s="203"/>
      <c r="D5" s="202" t="s">
        <v>76</v>
      </c>
      <c r="E5" s="203"/>
      <c r="F5" s="203"/>
    </row>
    <row r="6" spans="1:6" s="1" customFormat="1" ht="18" customHeight="1">
      <c r="A6" s="188"/>
      <c r="B6" s="204"/>
      <c r="C6" s="205"/>
      <c r="D6" s="204"/>
      <c r="E6" s="205"/>
      <c r="F6" s="205"/>
    </row>
    <row r="7" spans="1:6" s="1" customFormat="1" ht="18" customHeight="1">
      <c r="A7" s="188"/>
      <c r="B7" s="207" t="s">
        <v>93</v>
      </c>
      <c r="C7" s="207"/>
      <c r="D7" s="207"/>
      <c r="E7" s="207"/>
      <c r="F7" s="207"/>
    </row>
    <row r="8" spans="1:6" s="1" customFormat="1" ht="18" customHeight="1">
      <c r="A8" s="188"/>
      <c r="B8" s="206" t="s">
        <v>94</v>
      </c>
      <c r="C8" s="206"/>
      <c r="D8" s="206" t="s">
        <v>76</v>
      </c>
      <c r="E8" s="206"/>
      <c r="F8" s="206"/>
    </row>
    <row r="9" spans="1:6" s="1" customFormat="1" ht="18" customHeight="1">
      <c r="A9" s="188"/>
      <c r="B9" s="206"/>
      <c r="C9" s="206"/>
      <c r="D9" s="206"/>
      <c r="E9" s="206"/>
      <c r="F9" s="206"/>
    </row>
    <row r="10" spans="1:6" s="1" customFormat="1" ht="18.75" customHeight="1">
      <c r="A10" s="188"/>
      <c r="B10" s="188" t="s">
        <v>68</v>
      </c>
      <c r="C10" s="190"/>
      <c r="D10" s="190"/>
      <c r="E10" s="190"/>
      <c r="F10" s="190"/>
    </row>
    <row r="11" spans="1:6" s="1" customFormat="1" ht="18" customHeight="1">
      <c r="A11" s="188"/>
      <c r="B11" s="208" t="s">
        <v>73</v>
      </c>
      <c r="C11" s="208"/>
      <c r="D11" s="42" t="s">
        <v>69</v>
      </c>
      <c r="E11" s="42" t="s">
        <v>70</v>
      </c>
      <c r="F11" s="42" t="s">
        <v>74</v>
      </c>
    </row>
    <row r="12" spans="1:6" s="1" customFormat="1" ht="19.5" customHeight="1">
      <c r="A12" s="188"/>
      <c r="B12" s="198"/>
      <c r="C12" s="198"/>
      <c r="D12" s="43"/>
      <c r="E12" s="43"/>
      <c r="F12" s="43"/>
    </row>
    <row r="13" spans="1:6" s="1" customFormat="1" ht="18.75" customHeight="1">
      <c r="A13" s="188"/>
      <c r="B13" s="208" t="s">
        <v>75</v>
      </c>
      <c r="C13" s="208"/>
      <c r="D13" s="208"/>
      <c r="E13" s="208" t="s">
        <v>109</v>
      </c>
      <c r="F13" s="208"/>
    </row>
    <row r="14" spans="1:6" s="1" customFormat="1" ht="18" customHeight="1">
      <c r="A14" s="188"/>
      <c r="B14" s="198"/>
      <c r="C14" s="198"/>
      <c r="D14" s="198"/>
      <c r="E14" s="198"/>
      <c r="F14" s="198"/>
    </row>
    <row r="15" spans="1:6" ht="18" customHeight="1">
      <c r="A15" s="188"/>
      <c r="B15" s="193" t="s">
        <v>95</v>
      </c>
      <c r="C15" s="193"/>
      <c r="D15" s="193"/>
      <c r="E15" s="193"/>
      <c r="F15" s="193"/>
    </row>
    <row r="16" spans="1:6" ht="18" customHeight="1">
      <c r="A16" s="188"/>
      <c r="B16" s="197" t="s">
        <v>73</v>
      </c>
      <c r="C16" s="197"/>
      <c r="D16" s="44" t="s">
        <v>69</v>
      </c>
      <c r="E16" s="44" t="s">
        <v>70</v>
      </c>
      <c r="F16" s="44" t="s">
        <v>74</v>
      </c>
    </row>
    <row r="17" spans="1:6" ht="19.5" customHeight="1">
      <c r="A17" s="188"/>
      <c r="B17" s="186"/>
      <c r="C17" s="186"/>
      <c r="D17" s="45"/>
      <c r="E17" s="45"/>
      <c r="F17" s="45"/>
    </row>
    <row r="18" spans="1:6" ht="18.75" customHeight="1">
      <c r="A18" s="188"/>
      <c r="B18" s="197" t="s">
        <v>75</v>
      </c>
      <c r="C18" s="197"/>
      <c r="D18" s="197"/>
      <c r="E18" s="197" t="s">
        <v>109</v>
      </c>
      <c r="F18" s="197"/>
    </row>
    <row r="19" spans="1:6" ht="18" customHeight="1">
      <c r="A19" s="188"/>
      <c r="B19" s="186"/>
      <c r="C19" s="186"/>
      <c r="D19" s="186"/>
      <c r="E19" s="186"/>
      <c r="F19" s="186"/>
    </row>
    <row r="20" spans="1:6" ht="18" customHeight="1">
      <c r="A20" s="188"/>
      <c r="B20" s="193" t="s">
        <v>71</v>
      </c>
      <c r="C20" s="193"/>
      <c r="D20" s="193"/>
      <c r="E20" s="193"/>
      <c r="F20" s="193"/>
    </row>
    <row r="21" spans="1:6" ht="18" customHeight="1">
      <c r="A21" s="188"/>
      <c r="B21" s="197" t="s">
        <v>73</v>
      </c>
      <c r="C21" s="197"/>
      <c r="D21" s="44" t="s">
        <v>69</v>
      </c>
      <c r="E21" s="44" t="s">
        <v>70</v>
      </c>
      <c r="F21" s="44" t="s">
        <v>74</v>
      </c>
    </row>
    <row r="22" spans="1:6" ht="18.75" customHeight="1">
      <c r="A22" s="188"/>
      <c r="B22" s="186"/>
      <c r="C22" s="186"/>
      <c r="D22" s="45"/>
      <c r="E22" s="45"/>
      <c r="F22" s="45"/>
    </row>
    <row r="23" spans="1:6" ht="19.5" customHeight="1">
      <c r="A23" s="188"/>
      <c r="B23" s="197" t="s">
        <v>75</v>
      </c>
      <c r="C23" s="197"/>
      <c r="D23" s="197"/>
      <c r="E23" s="197" t="s">
        <v>109</v>
      </c>
      <c r="F23" s="197"/>
    </row>
    <row r="24" spans="1:6" ht="18" customHeight="1">
      <c r="A24" s="188"/>
      <c r="B24" s="186"/>
      <c r="C24" s="186"/>
      <c r="D24" s="186"/>
      <c r="E24" s="186"/>
      <c r="F24" s="186"/>
    </row>
    <row r="25" spans="1:6" ht="18" customHeight="1">
      <c r="A25" s="192" t="s">
        <v>151</v>
      </c>
      <c r="B25" s="194" t="s">
        <v>89</v>
      </c>
      <c r="C25" s="195"/>
      <c r="D25" s="194" t="s">
        <v>76</v>
      </c>
      <c r="E25" s="195"/>
      <c r="F25" s="195"/>
    </row>
    <row r="26" spans="1:6" ht="18" customHeight="1">
      <c r="A26" s="193"/>
      <c r="B26" s="46"/>
      <c r="C26" s="47"/>
      <c r="D26" s="46"/>
      <c r="E26" s="47"/>
      <c r="F26" s="48"/>
    </row>
    <row r="27" spans="1:6" ht="18" customHeight="1">
      <c r="A27" s="193"/>
      <c r="B27" s="193" t="s">
        <v>68</v>
      </c>
      <c r="C27" s="196"/>
      <c r="D27" s="196"/>
      <c r="E27" s="196"/>
      <c r="F27" s="196"/>
    </row>
    <row r="28" spans="1:6" ht="18" customHeight="1">
      <c r="A28" s="193"/>
      <c r="B28" s="197" t="s">
        <v>73</v>
      </c>
      <c r="C28" s="197"/>
      <c r="D28" s="44" t="s">
        <v>69</v>
      </c>
      <c r="E28" s="44" t="s">
        <v>70</v>
      </c>
      <c r="F28" s="44" t="s">
        <v>74</v>
      </c>
    </row>
    <row r="29" spans="1:6" ht="18" customHeight="1">
      <c r="A29" s="193"/>
      <c r="B29" s="186"/>
      <c r="C29" s="186"/>
      <c r="D29" s="45"/>
      <c r="E29" s="45"/>
      <c r="F29" s="45"/>
    </row>
    <row r="30" spans="1:6" ht="18.75" customHeight="1">
      <c r="A30" s="193"/>
      <c r="B30" s="197" t="s">
        <v>75</v>
      </c>
      <c r="C30" s="197"/>
      <c r="D30" s="197"/>
      <c r="E30" s="197" t="s">
        <v>103</v>
      </c>
      <c r="F30" s="197"/>
    </row>
    <row r="31" spans="1:6" ht="18" customHeight="1">
      <c r="A31" s="193"/>
      <c r="B31" s="186"/>
      <c r="C31" s="186"/>
      <c r="D31" s="186"/>
      <c r="E31" s="186"/>
      <c r="F31" s="186"/>
    </row>
    <row r="32" spans="1:6" s="1" customFormat="1" ht="30" customHeight="1">
      <c r="A32" s="49" t="s">
        <v>90</v>
      </c>
      <c r="B32" s="188" t="s">
        <v>104</v>
      </c>
      <c r="C32" s="188"/>
      <c r="D32" s="188"/>
      <c r="E32" s="188"/>
      <c r="F32" s="188"/>
    </row>
    <row r="33" spans="1:6" s="1" customFormat="1" ht="40.5" customHeight="1">
      <c r="A33" s="50" t="s">
        <v>229</v>
      </c>
      <c r="B33" s="189"/>
      <c r="C33" s="189"/>
      <c r="D33" s="189"/>
      <c r="E33" s="189"/>
      <c r="F33" s="189"/>
    </row>
    <row r="34" spans="1:6" s="1" customFormat="1" ht="41.25" customHeight="1">
      <c r="A34" s="50" t="s">
        <v>230</v>
      </c>
      <c r="B34" s="189"/>
      <c r="C34" s="189"/>
      <c r="D34" s="189"/>
      <c r="E34" s="189"/>
      <c r="F34" s="189"/>
    </row>
    <row r="35" spans="1:6" s="1" customFormat="1" ht="97.5" customHeight="1">
      <c r="A35" s="50" t="s">
        <v>97</v>
      </c>
      <c r="B35" s="189"/>
      <c r="C35" s="189"/>
      <c r="D35" s="189"/>
      <c r="E35" s="189"/>
      <c r="F35" s="189"/>
    </row>
    <row r="36" spans="1:6" s="1" customFormat="1" ht="40.5" customHeight="1">
      <c r="A36" s="188" t="s">
        <v>66</v>
      </c>
      <c r="B36" s="191" t="s">
        <v>77</v>
      </c>
      <c r="C36" s="191"/>
      <c r="D36" s="191"/>
      <c r="E36" s="191" t="s">
        <v>227</v>
      </c>
      <c r="F36" s="191" t="s">
        <v>78</v>
      </c>
    </row>
    <row r="37" spans="1:6" s="1" customFormat="1" ht="40.5" customHeight="1">
      <c r="A37" s="190"/>
      <c r="B37" s="50" t="s">
        <v>79</v>
      </c>
      <c r="C37" s="50" t="s">
        <v>80</v>
      </c>
      <c r="D37" s="50" t="s">
        <v>81</v>
      </c>
      <c r="E37" s="191"/>
      <c r="F37" s="191"/>
    </row>
    <row r="38" spans="1:6" s="1" customFormat="1" ht="30" customHeight="1">
      <c r="A38" s="190"/>
      <c r="B38" s="51"/>
      <c r="C38" s="51"/>
      <c r="D38" s="51"/>
      <c r="E38" s="52"/>
      <c r="F38" s="53"/>
    </row>
    <row r="39" spans="1:6" s="1" customFormat="1" ht="84" customHeight="1">
      <c r="A39" s="187" t="s">
        <v>263</v>
      </c>
      <c r="B39" s="187"/>
      <c r="C39" s="187"/>
      <c r="D39" s="187"/>
      <c r="E39" s="187"/>
      <c r="F39" s="187"/>
    </row>
    <row r="40" ht="19.5" customHeight="1"/>
    <row r="41" ht="19.5" customHeight="1"/>
  </sheetData>
  <sheetProtection/>
  <mergeCells count="53">
    <mergeCell ref="D6:F6"/>
    <mergeCell ref="B7:F7"/>
    <mergeCell ref="B16:C16"/>
    <mergeCell ref="B10:F10"/>
    <mergeCell ref="B11:C11"/>
    <mergeCell ref="B12:C12"/>
    <mergeCell ref="D9:F9"/>
    <mergeCell ref="B13:D13"/>
    <mergeCell ref="E13:F13"/>
    <mergeCell ref="B14:D14"/>
    <mergeCell ref="A2:F2"/>
    <mergeCell ref="D3:F3"/>
    <mergeCell ref="B4:F4"/>
    <mergeCell ref="A5:A24"/>
    <mergeCell ref="B5:C5"/>
    <mergeCell ref="D5:F5"/>
    <mergeCell ref="B6:C6"/>
    <mergeCell ref="B8:C8"/>
    <mergeCell ref="D8:F8"/>
    <mergeCell ref="B9:C9"/>
    <mergeCell ref="B17:C17"/>
    <mergeCell ref="B18:D18"/>
    <mergeCell ref="E18:F18"/>
    <mergeCell ref="E14:F14"/>
    <mergeCell ref="B15:F15"/>
    <mergeCell ref="B19:D19"/>
    <mergeCell ref="E19:F19"/>
    <mergeCell ref="E30:F30"/>
    <mergeCell ref="B22:C22"/>
    <mergeCell ref="B23:D23"/>
    <mergeCell ref="E23:F23"/>
    <mergeCell ref="B20:F20"/>
    <mergeCell ref="B21:C21"/>
    <mergeCell ref="F36:F37"/>
    <mergeCell ref="B24:D24"/>
    <mergeCell ref="E24:F24"/>
    <mergeCell ref="A25:A31"/>
    <mergeCell ref="B25:C25"/>
    <mergeCell ref="D25:F25"/>
    <mergeCell ref="B27:F27"/>
    <mergeCell ref="B28:C28"/>
    <mergeCell ref="B29:C29"/>
    <mergeCell ref="B30:D30"/>
    <mergeCell ref="B31:D31"/>
    <mergeCell ref="E31:F31"/>
    <mergeCell ref="A39:F39"/>
    <mergeCell ref="B32:F32"/>
    <mergeCell ref="B33:F33"/>
    <mergeCell ref="B34:F34"/>
    <mergeCell ref="B35:F35"/>
    <mergeCell ref="A36:A38"/>
    <mergeCell ref="B36:D36"/>
    <mergeCell ref="E36:E37"/>
  </mergeCells>
  <conditionalFormatting sqref="E38">
    <cfRule type="expression" priority="2" dxfId="2" stopIfTrue="1">
      <formula>ISERROR($E$38)</formula>
    </cfRule>
  </conditionalFormatting>
  <conditionalFormatting sqref="F38">
    <cfRule type="expression" priority="1" dxfId="3" stopIfTrue="1">
      <formula>ISERROR($F$38)</formula>
    </cfRule>
  </conditionalFormatting>
  <printOptions/>
  <pageMargins left="0.6299212598425197" right="0.3937007874015748" top="0.7480314960629921" bottom="0.7480314960629921" header="0.31496062992125984" footer="0.31496062992125984"/>
  <pageSetup horizontalDpi="600" verticalDpi="600" orientation="portrait" paperSize="9" scale="82" r:id="rId3"/>
  <legacyDrawing r:id="rId2"/>
</worksheet>
</file>

<file path=xl/worksheets/sheet2.xml><?xml version="1.0" encoding="utf-8"?>
<worksheet xmlns="http://schemas.openxmlformats.org/spreadsheetml/2006/main" xmlns:r="http://schemas.openxmlformats.org/officeDocument/2006/relationships">
  <dimension ref="A1:N84"/>
  <sheetViews>
    <sheetView view="pageBreakPreview" zoomScaleSheetLayoutView="100" zoomScalePageLayoutView="0" workbookViewId="0" topLeftCell="A31">
      <selection activeCell="C36" sqref="C36"/>
    </sheetView>
  </sheetViews>
  <sheetFormatPr defaultColWidth="9.00390625" defaultRowHeight="13.5"/>
  <cols>
    <col min="1" max="1" width="24.625" style="6" customWidth="1"/>
    <col min="2" max="2" width="11.125" style="5" customWidth="1"/>
    <col min="3" max="6" width="19.625" style="3" customWidth="1"/>
    <col min="7" max="8" width="0.74609375" style="3" customWidth="1"/>
    <col min="9" max="9" width="33.375" style="3" bestFit="1" customWidth="1"/>
    <col min="10" max="10" width="87.875" style="3" customWidth="1"/>
    <col min="11" max="11" width="4.00390625" style="3" customWidth="1"/>
    <col min="12" max="16384" width="9.00390625" style="3" customWidth="1"/>
  </cols>
  <sheetData>
    <row r="1" spans="1:10" ht="24.75" customHeight="1">
      <c r="A1" s="223" t="s">
        <v>231</v>
      </c>
      <c r="B1" s="223"/>
      <c r="C1" s="223"/>
      <c r="D1" s="223"/>
      <c r="E1" s="223"/>
      <c r="F1" s="223"/>
      <c r="G1" s="54"/>
      <c r="H1" s="54"/>
      <c r="I1" s="55" t="s">
        <v>82</v>
      </c>
      <c r="J1" s="56"/>
    </row>
    <row r="2" spans="1:14" ht="7.5" customHeight="1">
      <c r="A2" s="54"/>
      <c r="B2" s="54"/>
      <c r="C2" s="54"/>
      <c r="D2" s="54"/>
      <c r="E2" s="54"/>
      <c r="F2" s="54"/>
      <c r="G2" s="54"/>
      <c r="H2" s="54"/>
      <c r="I2" s="57"/>
      <c r="J2" s="58"/>
      <c r="K2" s="4"/>
      <c r="L2" s="4"/>
      <c r="M2" s="4"/>
      <c r="N2" s="4"/>
    </row>
    <row r="3" spans="1:14" ht="21" customHeight="1">
      <c r="A3" s="223" t="s">
        <v>83</v>
      </c>
      <c r="B3" s="223"/>
      <c r="C3" s="223"/>
      <c r="D3" s="223"/>
      <c r="E3" s="223"/>
      <c r="F3" s="223"/>
      <c r="G3" s="54"/>
      <c r="H3" s="54"/>
      <c r="I3" s="59" t="s">
        <v>84</v>
      </c>
      <c r="J3" s="59" t="s">
        <v>85</v>
      </c>
      <c r="K3" s="5"/>
      <c r="L3" s="5"/>
      <c r="M3" s="5"/>
      <c r="N3" s="5"/>
    </row>
    <row r="4" spans="1:14" ht="17.25" customHeight="1">
      <c r="A4" s="60"/>
      <c r="B4" s="61"/>
      <c r="C4" s="47"/>
      <c r="D4" s="56"/>
      <c r="E4" s="62" t="s">
        <v>86</v>
      </c>
      <c r="F4" s="55" t="s">
        <v>87</v>
      </c>
      <c r="G4" s="55"/>
      <c r="H4" s="55"/>
      <c r="I4" s="195" t="s">
        <v>88</v>
      </c>
      <c r="J4" s="219" t="s">
        <v>239</v>
      </c>
      <c r="K4" s="4"/>
      <c r="L4" s="4"/>
      <c r="M4" s="4"/>
      <c r="N4" s="4"/>
    </row>
    <row r="5" spans="1:14" ht="36.75" customHeight="1" thickBot="1">
      <c r="A5" s="60"/>
      <c r="B5" s="61"/>
      <c r="C5" s="47"/>
      <c r="D5" s="63"/>
      <c r="E5" s="224" t="s">
        <v>255</v>
      </c>
      <c r="F5" s="225"/>
      <c r="G5" s="64"/>
      <c r="H5" s="64"/>
      <c r="I5" s="195"/>
      <c r="J5" s="219"/>
      <c r="K5" s="4"/>
      <c r="L5" s="4"/>
      <c r="M5" s="4"/>
      <c r="N5" s="4"/>
    </row>
    <row r="6" spans="1:10" ht="33" customHeight="1">
      <c r="A6" s="209"/>
      <c r="B6" s="210"/>
      <c r="C6" s="215" t="s">
        <v>233</v>
      </c>
      <c r="D6" s="215" t="s">
        <v>243</v>
      </c>
      <c r="E6" s="215" t="s">
        <v>234</v>
      </c>
      <c r="F6" s="216"/>
      <c r="G6" s="65"/>
      <c r="H6" s="66"/>
      <c r="I6" s="67" t="s">
        <v>240</v>
      </c>
      <c r="J6" s="68" t="s">
        <v>244</v>
      </c>
    </row>
    <row r="7" spans="1:10" ht="29.25" customHeight="1">
      <c r="A7" s="211"/>
      <c r="B7" s="212"/>
      <c r="C7" s="196"/>
      <c r="D7" s="196"/>
      <c r="E7" s="59" t="s">
        <v>235</v>
      </c>
      <c r="F7" s="69" t="s">
        <v>236</v>
      </c>
      <c r="G7" s="70"/>
      <c r="H7" s="71"/>
      <c r="I7" s="72" t="s">
        <v>241</v>
      </c>
      <c r="J7" s="68" t="s">
        <v>242</v>
      </c>
    </row>
    <row r="8" spans="1:10" ht="24.75" customHeight="1">
      <c r="A8" s="73" t="s">
        <v>0</v>
      </c>
      <c r="B8" s="74"/>
      <c r="C8" s="59"/>
      <c r="D8" s="59"/>
      <c r="E8" s="59"/>
      <c r="F8" s="69"/>
      <c r="G8" s="70"/>
      <c r="H8" s="71"/>
      <c r="I8" s="75" t="s">
        <v>0</v>
      </c>
      <c r="J8" s="68" t="s">
        <v>1</v>
      </c>
    </row>
    <row r="9" spans="1:10" ht="24.75" customHeight="1">
      <c r="A9" s="76" t="s">
        <v>2</v>
      </c>
      <c r="B9" s="77" t="s">
        <v>149</v>
      </c>
      <c r="C9" s="59"/>
      <c r="D9" s="59"/>
      <c r="E9" s="59"/>
      <c r="F9" s="77"/>
      <c r="G9" s="65"/>
      <c r="H9" s="66"/>
      <c r="I9" s="78" t="s">
        <v>2</v>
      </c>
      <c r="J9" s="68" t="s">
        <v>245</v>
      </c>
    </row>
    <row r="10" spans="1:10" ht="24.75" customHeight="1">
      <c r="A10" s="76" t="s">
        <v>3</v>
      </c>
      <c r="B10" s="77" t="s">
        <v>150</v>
      </c>
      <c r="C10" s="59"/>
      <c r="D10" s="59"/>
      <c r="E10" s="59"/>
      <c r="F10" s="77"/>
      <c r="G10" s="65"/>
      <c r="H10" s="66"/>
      <c r="I10" s="78" t="s">
        <v>3</v>
      </c>
      <c r="J10" s="68" t="s">
        <v>246</v>
      </c>
    </row>
    <row r="11" spans="1:10" ht="24.75" customHeight="1">
      <c r="A11" s="76" t="s">
        <v>4</v>
      </c>
      <c r="B11" s="77"/>
      <c r="C11" s="59" t="s">
        <v>5</v>
      </c>
      <c r="D11" s="59" t="s">
        <v>5</v>
      </c>
      <c r="E11" s="59" t="s">
        <v>5</v>
      </c>
      <c r="F11" s="77" t="s">
        <v>5</v>
      </c>
      <c r="G11" s="65"/>
      <c r="H11" s="66"/>
      <c r="I11" s="78" t="s">
        <v>6</v>
      </c>
      <c r="J11" s="68" t="s">
        <v>7</v>
      </c>
    </row>
    <row r="12" spans="1:10" ht="24.75" customHeight="1">
      <c r="A12" s="76" t="s">
        <v>8</v>
      </c>
      <c r="B12" s="77" t="s">
        <v>150</v>
      </c>
      <c r="C12" s="59"/>
      <c r="D12" s="59"/>
      <c r="E12" s="59"/>
      <c r="F12" s="77"/>
      <c r="G12" s="65"/>
      <c r="H12" s="66"/>
      <c r="I12" s="78" t="s">
        <v>9</v>
      </c>
      <c r="J12" s="68" t="s">
        <v>10</v>
      </c>
    </row>
    <row r="13" spans="1:10" ht="24.75" customHeight="1">
      <c r="A13" s="76" t="s">
        <v>11</v>
      </c>
      <c r="B13" s="77" t="s">
        <v>150</v>
      </c>
      <c r="C13" s="59"/>
      <c r="D13" s="59"/>
      <c r="E13" s="59"/>
      <c r="F13" s="77"/>
      <c r="G13" s="65"/>
      <c r="H13" s="66"/>
      <c r="I13" s="78" t="s">
        <v>12</v>
      </c>
      <c r="J13" s="68" t="s">
        <v>247</v>
      </c>
    </row>
    <row r="14" spans="1:10" ht="24.75" customHeight="1">
      <c r="A14" s="76" t="s">
        <v>13</v>
      </c>
      <c r="B14" s="77" t="s">
        <v>149</v>
      </c>
      <c r="C14" s="59"/>
      <c r="D14" s="59"/>
      <c r="E14" s="59"/>
      <c r="F14" s="77"/>
      <c r="G14" s="65"/>
      <c r="H14" s="66"/>
      <c r="I14" s="78" t="s">
        <v>13</v>
      </c>
      <c r="J14" s="68" t="s">
        <v>248</v>
      </c>
    </row>
    <row r="15" spans="1:10" ht="24.75" customHeight="1">
      <c r="A15" s="76" t="s">
        <v>14</v>
      </c>
      <c r="B15" s="77" t="s">
        <v>149</v>
      </c>
      <c r="C15" s="79"/>
      <c r="D15" s="79"/>
      <c r="E15" s="79"/>
      <c r="F15" s="80"/>
      <c r="G15" s="81"/>
      <c r="H15" s="82"/>
      <c r="I15" s="78" t="s">
        <v>15</v>
      </c>
      <c r="J15" s="68" t="s">
        <v>16</v>
      </c>
    </row>
    <row r="16" spans="1:10" ht="24.75" customHeight="1">
      <c r="A16" s="76" t="s">
        <v>17</v>
      </c>
      <c r="B16" s="77" t="s">
        <v>149</v>
      </c>
      <c r="C16" s="83"/>
      <c r="D16" s="83"/>
      <c r="E16" s="83"/>
      <c r="F16" s="84"/>
      <c r="G16" s="85"/>
      <c r="H16" s="86"/>
      <c r="I16" s="78" t="s">
        <v>18</v>
      </c>
      <c r="J16" s="87" t="s">
        <v>98</v>
      </c>
    </row>
    <row r="17" spans="1:10" ht="24.75" customHeight="1">
      <c r="A17" s="76" t="s">
        <v>19</v>
      </c>
      <c r="B17" s="77" t="s">
        <v>149</v>
      </c>
      <c r="C17" s="83">
        <f>C15+C16</f>
        <v>0</v>
      </c>
      <c r="D17" s="83">
        <f>D15+D16</f>
        <v>0</v>
      </c>
      <c r="E17" s="83">
        <f>E15+E16</f>
        <v>0</v>
      </c>
      <c r="F17" s="84">
        <f>F15+F16</f>
        <v>0</v>
      </c>
      <c r="G17" s="85"/>
      <c r="H17" s="86"/>
      <c r="I17" s="78" t="s">
        <v>20</v>
      </c>
      <c r="J17" s="87" t="s">
        <v>21</v>
      </c>
    </row>
    <row r="18" spans="1:10" ht="24.75" customHeight="1">
      <c r="A18" s="76" t="s">
        <v>22</v>
      </c>
      <c r="B18" s="77" t="s">
        <v>148</v>
      </c>
      <c r="C18" s="88"/>
      <c r="D18" s="88"/>
      <c r="E18" s="88"/>
      <c r="F18" s="89"/>
      <c r="G18" s="90"/>
      <c r="H18" s="91"/>
      <c r="I18" s="78" t="s">
        <v>22</v>
      </c>
      <c r="J18" s="87" t="s">
        <v>23</v>
      </c>
    </row>
    <row r="19" spans="1:10" ht="24.75" customHeight="1">
      <c r="A19" s="76" t="s">
        <v>24</v>
      </c>
      <c r="B19" s="77" t="s">
        <v>147</v>
      </c>
      <c r="C19" s="88">
        <f>C17*C18</f>
        <v>0</v>
      </c>
      <c r="D19" s="88">
        <f>D17*D18</f>
        <v>0</v>
      </c>
      <c r="E19" s="88">
        <f>E17*E18</f>
        <v>0</v>
      </c>
      <c r="F19" s="89">
        <f>F17*F18</f>
        <v>0</v>
      </c>
      <c r="G19" s="90"/>
      <c r="H19" s="91"/>
      <c r="I19" s="78" t="s">
        <v>25</v>
      </c>
      <c r="J19" s="87" t="s">
        <v>91</v>
      </c>
    </row>
    <row r="20" spans="1:10" ht="24.75" customHeight="1">
      <c r="A20" s="76" t="s">
        <v>26</v>
      </c>
      <c r="B20" s="77" t="s">
        <v>146</v>
      </c>
      <c r="C20" s="59"/>
      <c r="D20" s="59"/>
      <c r="E20" s="59"/>
      <c r="F20" s="77"/>
      <c r="G20" s="65"/>
      <c r="H20" s="66"/>
      <c r="I20" s="78" t="s">
        <v>105</v>
      </c>
      <c r="J20" s="87" t="s">
        <v>101</v>
      </c>
    </row>
    <row r="21" spans="1:10" ht="37.5" customHeight="1">
      <c r="A21" s="92" t="s">
        <v>27</v>
      </c>
      <c r="B21" s="77" t="s">
        <v>143</v>
      </c>
      <c r="C21" s="93">
        <f>ROUND(C19*C20/1000,1)</f>
        <v>0</v>
      </c>
      <c r="D21" s="93">
        <f>ROUND(D19*D20/1000,1)</f>
        <v>0</v>
      </c>
      <c r="E21" s="93">
        <f>ROUND(E19*E20/1000,1)</f>
        <v>0</v>
      </c>
      <c r="F21" s="94">
        <f>ROUND(F19*F20/1000,1)</f>
        <v>0</v>
      </c>
      <c r="G21" s="95"/>
      <c r="H21" s="96"/>
      <c r="I21" s="97" t="s">
        <v>28</v>
      </c>
      <c r="J21" s="87" t="s">
        <v>29</v>
      </c>
    </row>
    <row r="22" spans="1:10" ht="24.75" customHeight="1">
      <c r="A22" s="76" t="s">
        <v>30</v>
      </c>
      <c r="B22" s="77" t="s">
        <v>145</v>
      </c>
      <c r="C22" s="88"/>
      <c r="D22" s="88"/>
      <c r="E22" s="88"/>
      <c r="F22" s="89"/>
      <c r="G22" s="90"/>
      <c r="H22" s="91"/>
      <c r="I22" s="78" t="s">
        <v>30</v>
      </c>
      <c r="J22" s="87" t="s">
        <v>99</v>
      </c>
    </row>
    <row r="23" spans="1:10" ht="39" customHeight="1">
      <c r="A23" s="76" t="s">
        <v>31</v>
      </c>
      <c r="B23" s="77" t="s">
        <v>144</v>
      </c>
      <c r="C23" s="98"/>
      <c r="D23" s="98"/>
      <c r="E23" s="98"/>
      <c r="F23" s="99"/>
      <c r="G23" s="100"/>
      <c r="H23" s="101"/>
      <c r="I23" s="78" t="s">
        <v>31</v>
      </c>
      <c r="J23" s="87" t="s">
        <v>102</v>
      </c>
    </row>
    <row r="24" spans="1:10" ht="24.75" customHeight="1">
      <c r="A24" s="76" t="s">
        <v>32</v>
      </c>
      <c r="B24" s="77"/>
      <c r="C24" s="88">
        <f>VLOOKUP(C11,A42:B49,2,FALSE)</f>
        <v>0</v>
      </c>
      <c r="D24" s="88">
        <f>VLOOKUP(D11,C42:D49,2,FALSE)</f>
        <v>0</v>
      </c>
      <c r="E24" s="88">
        <f>VLOOKUP(E11,E42:F49,2,FALSE)</f>
        <v>0</v>
      </c>
      <c r="F24" s="89">
        <f>VLOOKUP(F11,E42:F49,2,FALSE)</f>
        <v>0</v>
      </c>
      <c r="G24" s="90"/>
      <c r="H24" s="91"/>
      <c r="I24" s="78" t="s">
        <v>33</v>
      </c>
      <c r="J24" s="87" t="s">
        <v>100</v>
      </c>
    </row>
    <row r="25" spans="1:10" ht="37.5" customHeight="1">
      <c r="A25" s="92" t="s">
        <v>106</v>
      </c>
      <c r="B25" s="77" t="s">
        <v>135</v>
      </c>
      <c r="C25" s="59">
        <f>ROUND(C22*C23*C24/1000,1)</f>
        <v>0</v>
      </c>
      <c r="D25" s="59">
        <f>ROUND(D22*D23*D24/1000,1)</f>
        <v>0</v>
      </c>
      <c r="E25" s="59">
        <f>ROUND(E22*E23*E24/1000,1)</f>
        <v>0</v>
      </c>
      <c r="F25" s="77">
        <f>ROUND(F22*F23*F24/1000,1)</f>
        <v>0</v>
      </c>
      <c r="G25" s="65"/>
      <c r="H25" s="66"/>
      <c r="I25" s="97" t="s">
        <v>107</v>
      </c>
      <c r="J25" s="87" t="s">
        <v>34</v>
      </c>
    </row>
    <row r="26" spans="1:10" ht="39.75" customHeight="1" thickBot="1">
      <c r="A26" s="102" t="s">
        <v>35</v>
      </c>
      <c r="B26" s="80" t="s">
        <v>36</v>
      </c>
      <c r="C26" s="103"/>
      <c r="D26" s="104"/>
      <c r="E26" s="103"/>
      <c r="F26" s="105"/>
      <c r="G26" s="65"/>
      <c r="H26" s="66"/>
      <c r="I26" s="106" t="s">
        <v>35</v>
      </c>
      <c r="J26" s="87" t="s">
        <v>37</v>
      </c>
    </row>
    <row r="27" spans="1:10" ht="37.5" customHeight="1" thickBot="1">
      <c r="A27" s="102" t="s">
        <v>38</v>
      </c>
      <c r="B27" s="80" t="s">
        <v>143</v>
      </c>
      <c r="C27" s="107">
        <f>ROUND(C21*C26,1)</f>
        <v>0</v>
      </c>
      <c r="D27" s="107">
        <f>ROUND(D21*D26,1)</f>
        <v>0</v>
      </c>
      <c r="E27" s="107">
        <f>ROUND(E21*E26,1)</f>
        <v>0</v>
      </c>
      <c r="F27" s="108">
        <f>ROUND(F21*F26,1)</f>
        <v>0</v>
      </c>
      <c r="G27" s="109"/>
      <c r="H27" s="110"/>
      <c r="I27" s="111" t="s">
        <v>39</v>
      </c>
      <c r="J27" s="87" t="s">
        <v>40</v>
      </c>
    </row>
    <row r="28" spans="1:10" ht="37.5" customHeight="1" thickBot="1">
      <c r="A28" s="112" t="s">
        <v>41</v>
      </c>
      <c r="B28" s="113" t="s">
        <v>143</v>
      </c>
      <c r="C28" s="114">
        <f>ROUND(C25*C26,1)</f>
        <v>0</v>
      </c>
      <c r="D28" s="114">
        <f>ROUND(D25*D26,1)</f>
        <v>0</v>
      </c>
      <c r="E28" s="114">
        <f>ROUND(E25*E26,1)</f>
        <v>0</v>
      </c>
      <c r="F28" s="115">
        <f>ROUND(F25*F26,1)</f>
        <v>0</v>
      </c>
      <c r="G28" s="116"/>
      <c r="H28" s="117"/>
      <c r="I28" s="111" t="s">
        <v>42</v>
      </c>
      <c r="J28" s="87" t="s">
        <v>43</v>
      </c>
    </row>
    <row r="29" spans="1:10" ht="32.25" customHeight="1">
      <c r="A29" s="118"/>
      <c r="B29" s="119"/>
      <c r="C29" s="120"/>
      <c r="D29" s="121"/>
      <c r="E29" s="56"/>
      <c r="F29" s="56"/>
      <c r="G29" s="56"/>
      <c r="H29" s="56"/>
      <c r="I29" s="227" t="s">
        <v>44</v>
      </c>
      <c r="J29" s="219" t="s">
        <v>142</v>
      </c>
    </row>
    <row r="30" spans="1:10" ht="15" customHeight="1">
      <c r="A30" s="122"/>
      <c r="B30" s="123"/>
      <c r="C30" s="56"/>
      <c r="D30" s="56"/>
      <c r="E30" s="56"/>
      <c r="F30" s="56"/>
      <c r="G30" s="56"/>
      <c r="H30" s="56"/>
      <c r="I30" s="195"/>
      <c r="J30" s="228"/>
    </row>
    <row r="31" spans="1:10" ht="19.5" customHeight="1" thickBot="1">
      <c r="A31" s="124" t="s">
        <v>45</v>
      </c>
      <c r="B31" s="125"/>
      <c r="C31" s="126"/>
      <c r="D31" s="126"/>
      <c r="E31" s="56"/>
      <c r="F31" s="56"/>
      <c r="G31" s="56"/>
      <c r="H31" s="56"/>
      <c r="I31" s="195"/>
      <c r="J31" s="228"/>
    </row>
    <row r="32" spans="1:10" ht="36" customHeight="1">
      <c r="A32" s="229" t="s">
        <v>46</v>
      </c>
      <c r="B32" s="230" t="s">
        <v>135</v>
      </c>
      <c r="C32" s="127" t="s">
        <v>47</v>
      </c>
      <c r="D32" s="127" t="s">
        <v>141</v>
      </c>
      <c r="E32" s="128" t="s">
        <v>140</v>
      </c>
      <c r="F32" s="56"/>
      <c r="G32" s="56"/>
      <c r="H32" s="56"/>
      <c r="I32" s="217" t="s">
        <v>48</v>
      </c>
      <c r="J32" s="219" t="s">
        <v>49</v>
      </c>
    </row>
    <row r="33" spans="1:10" ht="36" customHeight="1">
      <c r="A33" s="220"/>
      <c r="B33" s="222"/>
      <c r="C33" s="129">
        <f>IF(E33&gt;D33,E33,D33)</f>
        <v>0</v>
      </c>
      <c r="D33" s="129">
        <f>D27-C27</f>
        <v>0</v>
      </c>
      <c r="E33" s="130">
        <f>E27-(C27+F27)</f>
        <v>0</v>
      </c>
      <c r="F33" s="56"/>
      <c r="G33" s="56"/>
      <c r="H33" s="56"/>
      <c r="I33" s="218"/>
      <c r="J33" s="219"/>
    </row>
    <row r="34" spans="1:10" ht="36" customHeight="1">
      <c r="A34" s="220" t="s">
        <v>50</v>
      </c>
      <c r="B34" s="222" t="s">
        <v>135</v>
      </c>
      <c r="C34" s="131" t="s">
        <v>51</v>
      </c>
      <c r="D34" s="131" t="s">
        <v>139</v>
      </c>
      <c r="E34" s="132" t="s">
        <v>138</v>
      </c>
      <c r="F34" s="56"/>
      <c r="G34" s="56"/>
      <c r="H34" s="56"/>
      <c r="I34" s="217" t="s">
        <v>137</v>
      </c>
      <c r="J34" s="219" t="s">
        <v>136</v>
      </c>
    </row>
    <row r="35" spans="1:10" ht="36" customHeight="1" thickBot="1">
      <c r="A35" s="220"/>
      <c r="B35" s="222"/>
      <c r="C35" s="133">
        <f>IF(E35&gt;D35,E35,D35)</f>
        <v>0</v>
      </c>
      <c r="D35" s="129">
        <f>D28-C28</f>
        <v>0</v>
      </c>
      <c r="E35" s="130">
        <f>E28-(C28+F28)</f>
        <v>0</v>
      </c>
      <c r="F35" s="56"/>
      <c r="G35" s="56"/>
      <c r="H35" s="56"/>
      <c r="I35" s="218"/>
      <c r="J35" s="219"/>
    </row>
    <row r="36" spans="1:10" ht="63" customHeight="1" thickBot="1">
      <c r="A36" s="134" t="s">
        <v>52</v>
      </c>
      <c r="B36" s="135" t="s">
        <v>135</v>
      </c>
      <c r="C36" s="107">
        <f>C33+C35</f>
        <v>0</v>
      </c>
      <c r="D36" s="136" t="s">
        <v>237</v>
      </c>
      <c r="E36" s="137" t="s">
        <v>238</v>
      </c>
      <c r="F36" s="56"/>
      <c r="G36" s="56"/>
      <c r="H36" s="56"/>
      <c r="I36" s="221" t="s">
        <v>249</v>
      </c>
      <c r="J36" s="221"/>
    </row>
    <row r="37" spans="1:10" ht="39" customHeight="1">
      <c r="A37" s="122" t="s">
        <v>53</v>
      </c>
      <c r="B37" s="123"/>
      <c r="C37" s="56"/>
      <c r="D37" s="56"/>
      <c r="E37" s="56"/>
      <c r="F37" s="56"/>
      <c r="G37" s="56"/>
      <c r="H37" s="56"/>
      <c r="I37" s="221"/>
      <c r="J37" s="221"/>
    </row>
    <row r="38" spans="1:10" ht="13.5" customHeight="1">
      <c r="A38" s="122"/>
      <c r="B38" s="123"/>
      <c r="C38" s="56"/>
      <c r="D38" s="56"/>
      <c r="E38" s="56"/>
      <c r="F38" s="56"/>
      <c r="G38" s="56"/>
      <c r="H38" s="56"/>
      <c r="I38" s="221"/>
      <c r="J38" s="221"/>
    </row>
    <row r="39" spans="1:10" ht="20.25" customHeight="1">
      <c r="A39" s="7" t="s">
        <v>54</v>
      </c>
      <c r="I39" s="142" t="s">
        <v>193</v>
      </c>
      <c r="J39" s="142"/>
    </row>
    <row r="40" spans="1:10" ht="19.5" customHeight="1">
      <c r="A40" s="8" t="s">
        <v>55</v>
      </c>
      <c r="B40" s="9"/>
      <c r="C40" s="10"/>
      <c r="D40" s="10"/>
      <c r="E40" s="10"/>
      <c r="F40" s="10"/>
      <c r="G40" s="11"/>
      <c r="H40" s="11"/>
      <c r="I40" s="142" t="s">
        <v>194</v>
      </c>
      <c r="J40" s="142"/>
    </row>
    <row r="41" spans="1:10" ht="19.5" customHeight="1" thickBot="1">
      <c r="A41" s="12" t="s">
        <v>56</v>
      </c>
      <c r="B41" s="13" t="s">
        <v>134</v>
      </c>
      <c r="C41" s="14" t="s">
        <v>57</v>
      </c>
      <c r="D41" s="15" t="s">
        <v>134</v>
      </c>
      <c r="E41" s="14" t="s">
        <v>58</v>
      </c>
      <c r="F41" s="16" t="s">
        <v>134</v>
      </c>
      <c r="G41" s="17"/>
      <c r="H41" s="17"/>
      <c r="I41" s="143" t="s">
        <v>195</v>
      </c>
      <c r="J41" s="144"/>
    </row>
    <row r="42" spans="1:10" ht="19.5" customHeight="1">
      <c r="A42" s="18" t="s">
        <v>132</v>
      </c>
      <c r="B42" s="19">
        <v>0</v>
      </c>
      <c r="C42" s="20" t="s">
        <v>133</v>
      </c>
      <c r="D42" s="21">
        <v>3920</v>
      </c>
      <c r="E42" s="20" t="s">
        <v>132</v>
      </c>
      <c r="F42" s="21">
        <v>0</v>
      </c>
      <c r="G42" s="17"/>
      <c r="H42" s="17"/>
      <c r="I42" s="213" t="s">
        <v>196</v>
      </c>
      <c r="J42" s="213" t="s">
        <v>197</v>
      </c>
    </row>
    <row r="43" spans="1:10" ht="19.5" customHeight="1" thickBot="1">
      <c r="A43" s="18" t="s">
        <v>131</v>
      </c>
      <c r="B43" s="19">
        <v>1</v>
      </c>
      <c r="C43" s="20" t="s">
        <v>130</v>
      </c>
      <c r="D43" s="21">
        <v>1770</v>
      </c>
      <c r="E43" s="20" t="s">
        <v>129</v>
      </c>
      <c r="F43" s="21">
        <v>4750</v>
      </c>
      <c r="G43" s="17"/>
      <c r="H43" s="17"/>
      <c r="I43" s="214"/>
      <c r="J43" s="214"/>
    </row>
    <row r="44" spans="1:10" ht="19.5" customHeight="1">
      <c r="A44" s="18" t="s">
        <v>128</v>
      </c>
      <c r="B44" s="19">
        <v>1</v>
      </c>
      <c r="C44" s="20" t="s">
        <v>127</v>
      </c>
      <c r="D44" s="21">
        <v>2090</v>
      </c>
      <c r="E44" s="20" t="s">
        <v>126</v>
      </c>
      <c r="F44" s="21">
        <v>10900</v>
      </c>
      <c r="G44" s="17"/>
      <c r="H44" s="17"/>
      <c r="I44" s="145" t="s">
        <v>152</v>
      </c>
      <c r="J44" s="146">
        <v>0.000688</v>
      </c>
    </row>
    <row r="45" spans="1:10" ht="19.5" customHeight="1">
      <c r="A45" s="18" t="s">
        <v>59</v>
      </c>
      <c r="B45" s="19">
        <v>0</v>
      </c>
      <c r="C45" s="20" t="s">
        <v>125</v>
      </c>
      <c r="D45" s="21">
        <v>1430</v>
      </c>
      <c r="E45" s="20" t="s">
        <v>124</v>
      </c>
      <c r="F45" s="21">
        <v>4660</v>
      </c>
      <c r="G45" s="17"/>
      <c r="H45" s="17"/>
      <c r="I45" s="147" t="s">
        <v>153</v>
      </c>
      <c r="J45" s="148">
        <v>0.0006</v>
      </c>
    </row>
    <row r="46" spans="1:10" ht="19.5" customHeight="1">
      <c r="A46" s="18" t="s">
        <v>123</v>
      </c>
      <c r="B46" s="19">
        <v>3</v>
      </c>
      <c r="C46" s="20" t="s">
        <v>122</v>
      </c>
      <c r="D46" s="21">
        <v>1810</v>
      </c>
      <c r="E46" s="20" t="s">
        <v>122</v>
      </c>
      <c r="F46" s="21">
        <v>1810</v>
      </c>
      <c r="G46" s="17"/>
      <c r="H46" s="17"/>
      <c r="I46" s="147" t="s">
        <v>154</v>
      </c>
      <c r="J46" s="148">
        <v>0.000525</v>
      </c>
    </row>
    <row r="47" spans="1:10" ht="19.5" customHeight="1">
      <c r="A47" s="22" t="s">
        <v>96</v>
      </c>
      <c r="B47" s="19">
        <v>0</v>
      </c>
      <c r="C47" s="20" t="s">
        <v>121</v>
      </c>
      <c r="D47" s="21">
        <v>14800</v>
      </c>
      <c r="E47" s="20" t="s">
        <v>121</v>
      </c>
      <c r="F47" s="21">
        <v>14800</v>
      </c>
      <c r="G47" s="17"/>
      <c r="H47" s="17"/>
      <c r="I47" s="147" t="s">
        <v>155</v>
      </c>
      <c r="J47" s="148">
        <v>0.000516</v>
      </c>
    </row>
    <row r="48" spans="1:10" ht="19.5" customHeight="1">
      <c r="A48" s="18" t="s">
        <v>5</v>
      </c>
      <c r="B48" s="19"/>
      <c r="C48" s="20" t="s">
        <v>120</v>
      </c>
      <c r="D48" s="21">
        <v>14800</v>
      </c>
      <c r="E48" s="20" t="s">
        <v>120</v>
      </c>
      <c r="F48" s="21">
        <v>14800</v>
      </c>
      <c r="G48" s="17"/>
      <c r="H48" s="17"/>
      <c r="I48" s="147" t="s">
        <v>156</v>
      </c>
      <c r="J48" s="148">
        <v>0.000663</v>
      </c>
    </row>
    <row r="49" spans="1:10" ht="19.5" customHeight="1">
      <c r="A49" s="23" t="s">
        <v>5</v>
      </c>
      <c r="B49" s="24"/>
      <c r="C49" s="25" t="s">
        <v>5</v>
      </c>
      <c r="D49" s="26"/>
      <c r="E49" s="25" t="s">
        <v>5</v>
      </c>
      <c r="F49" s="27"/>
      <c r="G49" s="37"/>
      <c r="H49" s="37"/>
      <c r="I49" s="147" t="s">
        <v>157</v>
      </c>
      <c r="J49" s="148">
        <v>0.000514</v>
      </c>
    </row>
    <row r="50" spans="1:10" ht="39" customHeight="1">
      <c r="A50" s="226" t="s">
        <v>108</v>
      </c>
      <c r="B50" s="226"/>
      <c r="C50" s="226"/>
      <c r="D50" s="226"/>
      <c r="E50" s="226"/>
      <c r="F50" s="226"/>
      <c r="G50" s="28"/>
      <c r="H50" s="28"/>
      <c r="I50" s="147" t="s">
        <v>158</v>
      </c>
      <c r="J50" s="148">
        <v>0.000738</v>
      </c>
    </row>
    <row r="51" spans="6:10" ht="19.5" customHeight="1">
      <c r="F51" s="29"/>
      <c r="G51" s="29"/>
      <c r="H51" s="29"/>
      <c r="I51" s="147" t="s">
        <v>159</v>
      </c>
      <c r="J51" s="148">
        <v>0.0007</v>
      </c>
    </row>
    <row r="52" spans="9:10" ht="20.25" customHeight="1">
      <c r="I52" s="147" t="s">
        <v>160</v>
      </c>
      <c r="J52" s="148">
        <v>0.000612</v>
      </c>
    </row>
    <row r="53" spans="1:10" ht="20.25" customHeight="1">
      <c r="A53" s="29" t="s">
        <v>60</v>
      </c>
      <c r="C53" s="3" t="s">
        <v>61</v>
      </c>
      <c r="I53" s="147" t="s">
        <v>161</v>
      </c>
      <c r="J53" s="148">
        <v>0.000903</v>
      </c>
    </row>
    <row r="54" spans="1:10" ht="20.25" customHeight="1">
      <c r="A54" s="30" t="s">
        <v>62</v>
      </c>
      <c r="C54" s="31" t="s">
        <v>63</v>
      </c>
      <c r="I54" s="147" t="s">
        <v>162</v>
      </c>
      <c r="J54" s="148">
        <v>0.000603</v>
      </c>
    </row>
    <row r="55" spans="1:10" ht="20.25" customHeight="1">
      <c r="A55" s="32" t="s">
        <v>119</v>
      </c>
      <c r="C55" s="33" t="s">
        <v>118</v>
      </c>
      <c r="I55" s="147" t="s">
        <v>163</v>
      </c>
      <c r="J55" s="148">
        <v>8.6E-05</v>
      </c>
    </row>
    <row r="56" spans="1:10" ht="20.25" customHeight="1">
      <c r="A56" s="32" t="s">
        <v>117</v>
      </c>
      <c r="C56" s="33" t="s">
        <v>116</v>
      </c>
      <c r="I56" s="147" t="s">
        <v>164</v>
      </c>
      <c r="J56" s="148">
        <v>0.000676</v>
      </c>
    </row>
    <row r="57" spans="1:10" ht="20.25" customHeight="1">
      <c r="A57" s="32" t="s">
        <v>115</v>
      </c>
      <c r="C57" s="33" t="s">
        <v>114</v>
      </c>
      <c r="I57" s="147" t="s">
        <v>165</v>
      </c>
      <c r="J57" s="148">
        <v>0.000616</v>
      </c>
    </row>
    <row r="58" spans="1:10" ht="20.25" customHeight="1">
      <c r="A58" s="32" t="s">
        <v>113</v>
      </c>
      <c r="C58" s="33" t="s">
        <v>112</v>
      </c>
      <c r="I58" s="147" t="s">
        <v>166</v>
      </c>
      <c r="J58" s="148">
        <v>0.000456</v>
      </c>
    </row>
    <row r="59" spans="1:10" ht="20.25" customHeight="1">
      <c r="A59" s="32" t="s">
        <v>64</v>
      </c>
      <c r="C59" s="33" t="s">
        <v>111</v>
      </c>
      <c r="I59" s="147" t="s">
        <v>167</v>
      </c>
      <c r="J59" s="148">
        <v>0.000475</v>
      </c>
    </row>
    <row r="60" spans="1:10" ht="20.25" customHeight="1">
      <c r="A60" s="34"/>
      <c r="C60" s="33" t="s">
        <v>110</v>
      </c>
      <c r="I60" s="147" t="s">
        <v>168</v>
      </c>
      <c r="J60" s="148">
        <v>0.000762</v>
      </c>
    </row>
    <row r="61" spans="3:10" ht="20.25" customHeight="1">
      <c r="C61" s="33" t="s">
        <v>65</v>
      </c>
      <c r="I61" s="147" t="s">
        <v>169</v>
      </c>
      <c r="J61" s="148">
        <v>0</v>
      </c>
    </row>
    <row r="62" spans="3:10" ht="18.75" customHeight="1">
      <c r="C62" s="35"/>
      <c r="I62" s="147" t="s">
        <v>170</v>
      </c>
      <c r="J62" s="148">
        <v>0.000429</v>
      </c>
    </row>
    <row r="63" spans="9:10" ht="13.5">
      <c r="I63" s="147" t="s">
        <v>171</v>
      </c>
      <c r="J63" s="148">
        <v>0.000525</v>
      </c>
    </row>
    <row r="64" spans="9:10" ht="13.5">
      <c r="I64" s="147" t="s">
        <v>172</v>
      </c>
      <c r="J64" s="148">
        <v>0.000441</v>
      </c>
    </row>
    <row r="65" spans="9:10" ht="13.5">
      <c r="I65" s="147" t="s">
        <v>173</v>
      </c>
      <c r="J65" s="148">
        <v>0.000797</v>
      </c>
    </row>
    <row r="66" spans="9:10" ht="13.5">
      <c r="I66" s="147" t="s">
        <v>174</v>
      </c>
      <c r="J66" s="148">
        <v>0.000438</v>
      </c>
    </row>
    <row r="67" spans="9:10" ht="13.5">
      <c r="I67" s="147" t="s">
        <v>175</v>
      </c>
      <c r="J67" s="148">
        <v>0.000367</v>
      </c>
    </row>
    <row r="68" spans="9:10" ht="13.5">
      <c r="I68" s="147" t="s">
        <v>176</v>
      </c>
      <c r="J68" s="148">
        <v>0.000494</v>
      </c>
    </row>
    <row r="69" spans="9:10" ht="13.5">
      <c r="I69" s="147" t="s">
        <v>177</v>
      </c>
      <c r="J69" s="148">
        <v>0.000312</v>
      </c>
    </row>
    <row r="70" spans="9:10" ht="13.5">
      <c r="I70" s="147" t="s">
        <v>178</v>
      </c>
      <c r="J70" s="148">
        <v>0.000367</v>
      </c>
    </row>
    <row r="71" spans="9:10" ht="27">
      <c r="I71" s="147" t="s">
        <v>179</v>
      </c>
      <c r="J71" s="148">
        <v>0.000655</v>
      </c>
    </row>
    <row r="72" spans="9:10" ht="13.5">
      <c r="I72" s="147" t="s">
        <v>180</v>
      </c>
      <c r="J72" s="148">
        <v>0.000388</v>
      </c>
    </row>
    <row r="73" spans="9:10" ht="13.5">
      <c r="I73" s="147" t="s">
        <v>181</v>
      </c>
      <c r="J73" s="148">
        <v>0.000431</v>
      </c>
    </row>
    <row r="74" spans="9:10" ht="13.5">
      <c r="I74" s="147" t="s">
        <v>182</v>
      </c>
      <c r="J74" s="148">
        <v>0.000494</v>
      </c>
    </row>
    <row r="75" spans="9:10" ht="13.5">
      <c r="I75" s="147" t="s">
        <v>183</v>
      </c>
      <c r="J75" s="148">
        <v>9.2E-05</v>
      </c>
    </row>
    <row r="76" spans="9:10" ht="13.5">
      <c r="I76" s="147" t="s">
        <v>184</v>
      </c>
      <c r="J76" s="148">
        <v>0.000508</v>
      </c>
    </row>
    <row r="77" spans="9:10" ht="13.5">
      <c r="I77" s="147" t="s">
        <v>185</v>
      </c>
      <c r="J77" s="148">
        <v>0.000486</v>
      </c>
    </row>
    <row r="78" spans="9:10" ht="13.5">
      <c r="I78" s="147" t="s">
        <v>186</v>
      </c>
      <c r="J78" s="148">
        <v>0.000498</v>
      </c>
    </row>
    <row r="79" spans="9:10" ht="13.5">
      <c r="I79" s="147" t="s">
        <v>187</v>
      </c>
      <c r="J79" s="148">
        <v>1.8E-05</v>
      </c>
    </row>
    <row r="80" spans="9:10" ht="13.5">
      <c r="I80" s="147" t="s">
        <v>188</v>
      </c>
      <c r="J80" s="148">
        <v>0.000378</v>
      </c>
    </row>
    <row r="81" spans="9:10" ht="13.5">
      <c r="I81" s="149" t="s">
        <v>189</v>
      </c>
      <c r="J81" s="148">
        <v>0.000366</v>
      </c>
    </row>
    <row r="82" spans="9:10" ht="14.25" thickBot="1">
      <c r="I82" s="150" t="s">
        <v>190</v>
      </c>
      <c r="J82" s="151">
        <v>0.00042</v>
      </c>
    </row>
    <row r="83" spans="9:10" ht="14.25" thickBot="1">
      <c r="I83" s="152" t="s">
        <v>191</v>
      </c>
      <c r="J83" s="152"/>
    </row>
    <row r="84" spans="9:10" ht="14.25" thickBot="1">
      <c r="I84" s="153" t="s">
        <v>192</v>
      </c>
      <c r="J84" s="154">
        <v>0.00055</v>
      </c>
    </row>
  </sheetData>
  <sheetProtection/>
  <mergeCells count="23">
    <mergeCell ref="A50:F50"/>
    <mergeCell ref="I29:I31"/>
    <mergeCell ref="J29:J31"/>
    <mergeCell ref="A32:A33"/>
    <mergeCell ref="B32:B33"/>
    <mergeCell ref="I36:J38"/>
    <mergeCell ref="B34:B35"/>
    <mergeCell ref="I34:I35"/>
    <mergeCell ref="A1:F1"/>
    <mergeCell ref="A3:F3"/>
    <mergeCell ref="I4:I5"/>
    <mergeCell ref="J4:J5"/>
    <mergeCell ref="E5:F5"/>
    <mergeCell ref="A6:B7"/>
    <mergeCell ref="I42:I43"/>
    <mergeCell ref="J42:J43"/>
    <mergeCell ref="C6:C7"/>
    <mergeCell ref="D6:D7"/>
    <mergeCell ref="E6:F6"/>
    <mergeCell ref="I32:I33"/>
    <mergeCell ref="J32:J33"/>
    <mergeCell ref="A34:A35"/>
    <mergeCell ref="J34:J35"/>
  </mergeCells>
  <dataValidations count="7">
    <dataValidation type="textLength" allowBlank="1" showInputMessage="1" showErrorMessage="1" sqref="A42:A49 C42:C49 E42:E49">
      <formula1>0</formula1>
      <formula2>30</formula2>
    </dataValidation>
    <dataValidation type="list" allowBlank="1" showInputMessage="1" showErrorMessage="1" sqref="D11">
      <formula1>$C$42:$C$49</formula1>
    </dataValidation>
    <dataValidation type="list" allowBlank="1" showInputMessage="1" showErrorMessage="1" sqref="C11">
      <formula1>$A$42:$A$49</formula1>
    </dataValidation>
    <dataValidation type="list" allowBlank="1" showInputMessage="1" showErrorMessage="1" sqref="E11">
      <formula1>$E$42:$E$49</formula1>
    </dataValidation>
    <dataValidation type="list" showInputMessage="1" showErrorMessage="1" sqref="F11:H11">
      <formula1>$E$42:$E$49</formula1>
    </dataValidation>
    <dataValidation type="list" allowBlank="1" showInputMessage="1" showErrorMessage="1" sqref="C13:H13">
      <formula1>$C$54:$C$62</formula1>
    </dataValidation>
    <dataValidation type="list" allowBlank="1" showInputMessage="1" showErrorMessage="1" sqref="C12:H12">
      <formula1>$A$54:$A$60</formula1>
    </dataValidation>
  </dataValidations>
  <printOptions/>
  <pageMargins left="0.5905511811023623" right="0.1968503937007874" top="0.5511811023622047" bottom="0.1968503937007874" header="0.5118110236220472" footer="0.3937007874015748"/>
  <pageSetup horizontalDpi="600" verticalDpi="600" orientation="portrait" paperSize="9" scale="72" r:id="rId4"/>
  <colBreaks count="1" manualBreakCount="1">
    <brk id="7" max="37" man="1"/>
  </colBreaks>
  <drawing r:id="rId3"/>
  <legacyDrawing r:id="rId2"/>
</worksheet>
</file>

<file path=xl/worksheets/sheet3.xml><?xml version="1.0" encoding="utf-8"?>
<worksheet xmlns="http://schemas.openxmlformats.org/spreadsheetml/2006/main" xmlns:r="http://schemas.openxmlformats.org/officeDocument/2006/relationships">
  <dimension ref="A1:A18"/>
  <sheetViews>
    <sheetView view="pageBreakPreview" zoomScaleSheetLayoutView="100" zoomScalePageLayoutView="0" workbookViewId="0" topLeftCell="A1">
      <selection activeCell="A11" sqref="A11"/>
    </sheetView>
  </sheetViews>
  <sheetFormatPr defaultColWidth="9.00390625" defaultRowHeight="13.5"/>
  <cols>
    <col min="1" max="1" width="96.625" style="1" customWidth="1"/>
    <col min="2" max="16384" width="9.00390625" style="1" customWidth="1"/>
  </cols>
  <sheetData>
    <row r="1" ht="30" customHeight="1">
      <c r="A1" s="138" t="s">
        <v>232</v>
      </c>
    </row>
    <row r="2" ht="14.25" customHeight="1">
      <c r="A2" s="40"/>
    </row>
    <row r="3" ht="27" customHeight="1">
      <c r="A3" s="139" t="s">
        <v>259</v>
      </c>
    </row>
    <row r="4" ht="51.75" customHeight="1">
      <c r="A4" s="140" t="s">
        <v>262</v>
      </c>
    </row>
    <row r="5" ht="124.5" customHeight="1">
      <c r="A5" s="141"/>
    </row>
    <row r="6" ht="27" customHeight="1">
      <c r="A6" s="139" t="s">
        <v>260</v>
      </c>
    </row>
    <row r="7" ht="25.5" customHeight="1">
      <c r="A7" s="140" t="s">
        <v>261</v>
      </c>
    </row>
    <row r="8" ht="124.5" customHeight="1">
      <c r="A8" s="141"/>
    </row>
    <row r="9" ht="27" customHeight="1">
      <c r="A9" s="139" t="s">
        <v>251</v>
      </c>
    </row>
    <row r="10" ht="61.5" customHeight="1">
      <c r="A10" s="140" t="s">
        <v>268</v>
      </c>
    </row>
    <row r="11" ht="124.5" customHeight="1">
      <c r="A11" s="141"/>
    </row>
    <row r="12" ht="27" customHeight="1">
      <c r="A12" s="139" t="s">
        <v>92</v>
      </c>
    </row>
    <row r="13" ht="26.25" customHeight="1">
      <c r="A13" s="140" t="s">
        <v>250</v>
      </c>
    </row>
    <row r="14" ht="124.5" customHeight="1">
      <c r="A14" s="141"/>
    </row>
    <row r="15" ht="30" customHeight="1">
      <c r="A15" s="36"/>
    </row>
    <row r="16" ht="30" customHeight="1">
      <c r="A16" s="36"/>
    </row>
    <row r="17" ht="30" customHeight="1">
      <c r="A17" s="36"/>
    </row>
    <row r="18" ht="30" customHeight="1">
      <c r="A18" s="36"/>
    </row>
    <row r="19" ht="30" customHeight="1"/>
    <row r="20" ht="30" customHeight="1"/>
    <row r="21" ht="19.5" customHeight="1"/>
    <row r="22" ht="399.75" customHeight="1"/>
    <row r="23" ht="399.75" customHeight="1"/>
    <row r="24" ht="19.5" customHeight="1"/>
    <row r="25" ht="19.5" customHeight="1"/>
  </sheetData>
  <sheetProtection/>
  <printOptions/>
  <pageMargins left="0.59" right="0.38" top="0.78" bottom="0.8" header="0.5118110236220472" footer="0.5118110236220472"/>
  <pageSetup errors="blank" horizontalDpi="600" verticalDpi="600" orientation="portrait" paperSize="9" scale="96"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P62"/>
  <sheetViews>
    <sheetView tabSelected="1" view="pageBreakPreview" zoomScaleSheetLayoutView="100" zoomScalePageLayoutView="0" workbookViewId="0" topLeftCell="I1">
      <selection activeCell="R20" sqref="R20"/>
    </sheetView>
  </sheetViews>
  <sheetFormatPr defaultColWidth="9.00390625" defaultRowHeight="13.5"/>
  <cols>
    <col min="1" max="1" width="12.625" style="156" customWidth="1"/>
    <col min="2" max="3" width="6.625" style="156" customWidth="1"/>
    <col min="4" max="4" width="7.125" style="156" customWidth="1"/>
    <col min="5" max="13" width="6.625" style="156" customWidth="1"/>
    <col min="14" max="14" width="1.37890625" style="156" customWidth="1"/>
    <col min="15" max="15" width="37.25390625" style="156" customWidth="1"/>
    <col min="16" max="16" width="59.375" style="156" customWidth="1"/>
    <col min="17" max="16384" width="9.00390625" style="2" customWidth="1"/>
  </cols>
  <sheetData>
    <row r="1" spans="1:15" ht="13.5">
      <c r="A1" s="56" t="s">
        <v>265</v>
      </c>
      <c r="O1" s="56" t="s">
        <v>82</v>
      </c>
    </row>
    <row r="2" ht="13.5">
      <c r="O2" s="56"/>
    </row>
    <row r="3" spans="1:16" ht="14.25">
      <c r="A3" s="301" t="s">
        <v>252</v>
      </c>
      <c r="B3" s="301"/>
      <c r="C3" s="301"/>
      <c r="D3" s="301"/>
      <c r="E3" s="301"/>
      <c r="F3" s="301"/>
      <c r="G3" s="301"/>
      <c r="H3" s="301"/>
      <c r="I3" s="301"/>
      <c r="J3" s="301"/>
      <c r="K3" s="301"/>
      <c r="L3" s="301"/>
      <c r="M3" s="301"/>
      <c r="O3" s="59" t="s">
        <v>198</v>
      </c>
      <c r="P3" s="59" t="s">
        <v>85</v>
      </c>
    </row>
    <row r="4" spans="15:16" ht="13.5">
      <c r="O4" s="157" t="s">
        <v>199</v>
      </c>
      <c r="P4" s="158"/>
    </row>
    <row r="5" spans="1:16" ht="13.5" customHeight="1">
      <c r="A5" s="298" t="s">
        <v>200</v>
      </c>
      <c r="B5" s="311" t="s">
        <v>201</v>
      </c>
      <c r="C5" s="312"/>
      <c r="D5" s="313"/>
      <c r="E5" s="302" t="s">
        <v>202</v>
      </c>
      <c r="F5" s="317"/>
      <c r="G5" s="318"/>
      <c r="H5" s="302" t="s">
        <v>203</v>
      </c>
      <c r="I5" s="317"/>
      <c r="J5" s="318"/>
      <c r="K5" s="302" t="s">
        <v>269</v>
      </c>
      <c r="L5" s="317"/>
      <c r="M5" s="318"/>
      <c r="O5" s="322" t="s">
        <v>204</v>
      </c>
      <c r="P5" s="323" t="s">
        <v>275</v>
      </c>
    </row>
    <row r="6" spans="1:16" ht="13.5" customHeight="1">
      <c r="A6" s="299"/>
      <c r="B6" s="314"/>
      <c r="C6" s="315"/>
      <c r="D6" s="316"/>
      <c r="E6" s="319"/>
      <c r="F6" s="320"/>
      <c r="G6" s="321"/>
      <c r="H6" s="319"/>
      <c r="I6" s="320"/>
      <c r="J6" s="321"/>
      <c r="K6" s="319"/>
      <c r="L6" s="320"/>
      <c r="M6" s="321"/>
      <c r="O6" s="322"/>
      <c r="P6" s="323"/>
    </row>
    <row r="7" spans="1:16" ht="13.5" customHeight="1">
      <c r="A7" s="299"/>
      <c r="B7" s="305"/>
      <c r="C7" s="306"/>
      <c r="D7" s="307"/>
      <c r="E7" s="305"/>
      <c r="F7" s="306"/>
      <c r="G7" s="307"/>
      <c r="H7" s="305"/>
      <c r="I7" s="306"/>
      <c r="J7" s="307"/>
      <c r="K7" s="305"/>
      <c r="L7" s="306"/>
      <c r="M7" s="307"/>
      <c r="O7" s="322"/>
      <c r="P7" s="323"/>
    </row>
    <row r="8" spans="1:16" ht="13.5" customHeight="1">
      <c r="A8" s="299"/>
      <c r="B8" s="292">
        <v>0</v>
      </c>
      <c r="C8" s="293"/>
      <c r="D8" s="294"/>
      <c r="E8" s="292">
        <v>0</v>
      </c>
      <c r="F8" s="293"/>
      <c r="G8" s="294"/>
      <c r="H8" s="292">
        <v>0</v>
      </c>
      <c r="I8" s="293"/>
      <c r="J8" s="294"/>
      <c r="K8" s="292">
        <v>0</v>
      </c>
      <c r="L8" s="293"/>
      <c r="M8" s="294"/>
      <c r="O8" s="322"/>
      <c r="P8" s="323"/>
    </row>
    <row r="9" spans="1:16" ht="13.5" customHeight="1">
      <c r="A9" s="299"/>
      <c r="B9" s="295"/>
      <c r="C9" s="296"/>
      <c r="D9" s="297"/>
      <c r="E9" s="295"/>
      <c r="F9" s="296"/>
      <c r="G9" s="297"/>
      <c r="H9" s="295"/>
      <c r="I9" s="296"/>
      <c r="J9" s="297"/>
      <c r="K9" s="295"/>
      <c r="L9" s="296"/>
      <c r="M9" s="297"/>
      <c r="O9" s="159" t="s">
        <v>205</v>
      </c>
      <c r="P9" s="157" t="s">
        <v>206</v>
      </c>
    </row>
    <row r="10" spans="1:16" ht="13.5" customHeight="1">
      <c r="A10" s="299"/>
      <c r="B10" s="302" t="s">
        <v>267</v>
      </c>
      <c r="C10" s="303"/>
      <c r="D10" s="304"/>
      <c r="E10" s="302" t="s">
        <v>266</v>
      </c>
      <c r="F10" s="303"/>
      <c r="G10" s="304"/>
      <c r="H10" s="302"/>
      <c r="I10" s="303"/>
      <c r="J10" s="304"/>
      <c r="K10" s="302"/>
      <c r="L10" s="303"/>
      <c r="M10" s="304"/>
      <c r="O10" s="159" t="s">
        <v>207</v>
      </c>
      <c r="P10" s="157" t="s">
        <v>208</v>
      </c>
    </row>
    <row r="11" spans="1:16" ht="13.5" customHeight="1">
      <c r="A11" s="299"/>
      <c r="B11" s="305"/>
      <c r="C11" s="306"/>
      <c r="D11" s="307"/>
      <c r="E11" s="305"/>
      <c r="F11" s="306"/>
      <c r="G11" s="307"/>
      <c r="H11" s="305"/>
      <c r="I11" s="306"/>
      <c r="J11" s="307"/>
      <c r="K11" s="305"/>
      <c r="L11" s="306"/>
      <c r="M11" s="307"/>
      <c r="O11" s="239" t="s">
        <v>270</v>
      </c>
      <c r="P11" s="238" t="s">
        <v>276</v>
      </c>
    </row>
    <row r="12" spans="1:16" ht="13.5" customHeight="1">
      <c r="A12" s="299"/>
      <c r="B12" s="308"/>
      <c r="C12" s="309"/>
      <c r="D12" s="310"/>
      <c r="E12" s="308"/>
      <c r="F12" s="309"/>
      <c r="G12" s="310"/>
      <c r="H12" s="308"/>
      <c r="I12" s="309"/>
      <c r="J12" s="310"/>
      <c r="K12" s="308"/>
      <c r="L12" s="309"/>
      <c r="M12" s="310"/>
      <c r="O12" s="240"/>
      <c r="P12" s="252"/>
    </row>
    <row r="13" spans="1:16" ht="13.5" customHeight="1">
      <c r="A13" s="299"/>
      <c r="B13" s="292">
        <v>0</v>
      </c>
      <c r="C13" s="293"/>
      <c r="D13" s="294"/>
      <c r="E13" s="292">
        <v>0</v>
      </c>
      <c r="F13" s="293"/>
      <c r="G13" s="294"/>
      <c r="H13" s="292"/>
      <c r="I13" s="293"/>
      <c r="J13" s="294"/>
      <c r="K13" s="292"/>
      <c r="L13" s="293"/>
      <c r="M13" s="294"/>
      <c r="O13" s="240"/>
      <c r="P13" s="252"/>
    </row>
    <row r="14" spans="1:16" ht="13.5" customHeight="1">
      <c r="A14" s="300"/>
      <c r="B14" s="295"/>
      <c r="C14" s="296"/>
      <c r="D14" s="297"/>
      <c r="E14" s="295"/>
      <c r="F14" s="296"/>
      <c r="G14" s="297"/>
      <c r="H14" s="295"/>
      <c r="I14" s="296"/>
      <c r="J14" s="297"/>
      <c r="K14" s="295"/>
      <c r="L14" s="296"/>
      <c r="M14" s="297"/>
      <c r="O14" s="240"/>
      <c r="P14" s="252"/>
    </row>
    <row r="15" spans="1:16" ht="13.5" customHeight="1">
      <c r="A15" s="193" t="s">
        <v>209</v>
      </c>
      <c r="B15" s="193"/>
      <c r="C15" s="193"/>
      <c r="D15" s="193"/>
      <c r="E15" s="193"/>
      <c r="F15" s="193"/>
      <c r="G15" s="193"/>
      <c r="H15" s="193"/>
      <c r="I15" s="193"/>
      <c r="J15" s="193"/>
      <c r="K15" s="193"/>
      <c r="L15" s="193"/>
      <c r="M15" s="193"/>
      <c r="O15" s="240"/>
      <c r="P15" s="252"/>
    </row>
    <row r="16" spans="1:16" ht="13.5" customHeight="1">
      <c r="A16" s="193" t="s">
        <v>210</v>
      </c>
      <c r="B16" s="253"/>
      <c r="C16" s="193" t="s">
        <v>211</v>
      </c>
      <c r="D16" s="193"/>
      <c r="E16" s="193"/>
      <c r="F16" s="254" t="s">
        <v>212</v>
      </c>
      <c r="G16" s="193"/>
      <c r="H16" s="193"/>
      <c r="I16" s="193"/>
      <c r="J16" s="193"/>
      <c r="K16" s="193"/>
      <c r="L16" s="193"/>
      <c r="M16" s="193"/>
      <c r="O16" s="240"/>
      <c r="P16" s="252"/>
    </row>
    <row r="17" spans="1:16" ht="13.5" customHeight="1">
      <c r="A17" s="231"/>
      <c r="B17" s="232"/>
      <c r="C17" s="233"/>
      <c r="D17" s="234"/>
      <c r="E17" s="235"/>
      <c r="F17" s="180"/>
      <c r="G17" s="174"/>
      <c r="H17" s="179"/>
      <c r="I17" s="179"/>
      <c r="J17" s="179"/>
      <c r="K17" s="174"/>
      <c r="L17" s="174"/>
      <c r="M17" s="175"/>
      <c r="O17" s="159" t="s">
        <v>271</v>
      </c>
      <c r="P17" s="181" t="s">
        <v>273</v>
      </c>
    </row>
    <row r="18" spans="1:16" ht="13.5" customHeight="1">
      <c r="A18" s="231"/>
      <c r="B18" s="232"/>
      <c r="C18" s="233"/>
      <c r="D18" s="234"/>
      <c r="E18" s="235"/>
      <c r="F18" s="176"/>
      <c r="G18" s="177"/>
      <c r="H18" s="177"/>
      <c r="I18" s="177"/>
      <c r="J18" s="177"/>
      <c r="K18" s="177"/>
      <c r="L18" s="177"/>
      <c r="M18" s="178"/>
      <c r="O18" s="239" t="s">
        <v>272</v>
      </c>
      <c r="P18" s="238" t="s">
        <v>274</v>
      </c>
    </row>
    <row r="19" spans="1:16" ht="13.5" customHeight="1">
      <c r="A19" s="231"/>
      <c r="B19" s="232"/>
      <c r="C19" s="233"/>
      <c r="D19" s="234"/>
      <c r="E19" s="235"/>
      <c r="F19" s="176"/>
      <c r="G19" s="177"/>
      <c r="H19" s="177"/>
      <c r="I19" s="177"/>
      <c r="J19" s="177"/>
      <c r="K19" s="177"/>
      <c r="L19" s="177"/>
      <c r="M19" s="178"/>
      <c r="O19" s="240"/>
      <c r="P19" s="242"/>
    </row>
    <row r="20" spans="1:16" ht="18" customHeight="1">
      <c r="A20" s="231"/>
      <c r="B20" s="232"/>
      <c r="C20" s="233"/>
      <c r="D20" s="234"/>
      <c r="E20" s="235"/>
      <c r="F20" s="171"/>
      <c r="G20" s="169"/>
      <c r="H20" s="169"/>
      <c r="I20" s="169"/>
      <c r="J20" s="169"/>
      <c r="K20" s="169"/>
      <c r="L20" s="169"/>
      <c r="M20" s="172"/>
      <c r="O20" s="240"/>
      <c r="P20" s="242"/>
    </row>
    <row r="21" spans="1:16" ht="18" customHeight="1">
      <c r="A21" s="231"/>
      <c r="B21" s="232"/>
      <c r="C21" s="233"/>
      <c r="D21" s="234"/>
      <c r="E21" s="235"/>
      <c r="F21" s="171"/>
      <c r="G21" s="169"/>
      <c r="H21" s="169"/>
      <c r="I21" s="169"/>
      <c r="J21" s="169"/>
      <c r="K21" s="169"/>
      <c r="L21" s="169"/>
      <c r="M21" s="172"/>
      <c r="O21" s="240"/>
      <c r="P21" s="242"/>
    </row>
    <row r="22" spans="1:16" ht="13.5" customHeight="1">
      <c r="A22" s="231"/>
      <c r="B22" s="232"/>
      <c r="C22" s="233"/>
      <c r="D22" s="234"/>
      <c r="E22" s="235"/>
      <c r="F22" s="160"/>
      <c r="G22" s="160"/>
      <c r="H22" s="160"/>
      <c r="I22" s="160"/>
      <c r="J22" s="160"/>
      <c r="K22" s="160"/>
      <c r="L22" s="160"/>
      <c r="M22" s="161"/>
      <c r="O22" s="240"/>
      <c r="P22" s="242"/>
    </row>
    <row r="23" spans="1:16" ht="13.5" customHeight="1">
      <c r="A23" s="231"/>
      <c r="B23" s="232"/>
      <c r="C23" s="233"/>
      <c r="D23" s="234"/>
      <c r="E23" s="235"/>
      <c r="F23" s="160"/>
      <c r="G23" s="160"/>
      <c r="H23" s="160"/>
      <c r="I23" s="160"/>
      <c r="J23" s="160"/>
      <c r="K23" s="160"/>
      <c r="L23" s="160"/>
      <c r="M23" s="161"/>
      <c r="O23" s="241"/>
      <c r="P23" s="237"/>
    </row>
    <row r="24" spans="1:16" ht="13.5" customHeight="1">
      <c r="A24" s="231"/>
      <c r="B24" s="232"/>
      <c r="C24" s="233"/>
      <c r="D24" s="234"/>
      <c r="E24" s="235"/>
      <c r="F24" s="160"/>
      <c r="G24" s="160"/>
      <c r="H24" s="160"/>
      <c r="I24" s="160"/>
      <c r="J24" s="160"/>
      <c r="K24" s="160"/>
      <c r="L24" s="160"/>
      <c r="M24" s="161"/>
      <c r="O24" s="159"/>
      <c r="P24" s="181"/>
    </row>
    <row r="25" spans="1:16" ht="13.5" customHeight="1">
      <c r="A25" s="162"/>
      <c r="B25" s="163"/>
      <c r="C25" s="164"/>
      <c r="D25" s="165"/>
      <c r="E25" s="166"/>
      <c r="F25" s="160"/>
      <c r="G25" s="160"/>
      <c r="H25" s="160"/>
      <c r="I25" s="160"/>
      <c r="J25" s="160"/>
      <c r="K25" s="160"/>
      <c r="L25" s="160"/>
      <c r="M25" s="161"/>
      <c r="O25" s="181" t="s">
        <v>213</v>
      </c>
      <c r="P25" s="181"/>
    </row>
    <row r="26" spans="1:16" ht="13.5" customHeight="1">
      <c r="A26" s="162"/>
      <c r="B26" s="163"/>
      <c r="C26" s="164"/>
      <c r="D26" s="165"/>
      <c r="E26" s="166"/>
      <c r="F26" s="160"/>
      <c r="G26" s="160"/>
      <c r="H26" s="160"/>
      <c r="I26" s="160"/>
      <c r="J26" s="160"/>
      <c r="K26" s="160"/>
      <c r="L26" s="160"/>
      <c r="M26" s="161"/>
      <c r="O26" s="184" t="s">
        <v>253</v>
      </c>
      <c r="P26" s="184" t="s">
        <v>214</v>
      </c>
    </row>
    <row r="27" spans="1:16" ht="13.5" customHeight="1">
      <c r="A27" s="231"/>
      <c r="B27" s="232"/>
      <c r="C27" s="233"/>
      <c r="D27" s="234"/>
      <c r="E27" s="235"/>
      <c r="F27" s="160"/>
      <c r="G27" s="160"/>
      <c r="H27" s="160"/>
      <c r="I27" s="160"/>
      <c r="J27" s="160"/>
      <c r="K27" s="160"/>
      <c r="L27" s="160"/>
      <c r="M27" s="161"/>
      <c r="O27" s="159"/>
      <c r="P27" s="184"/>
    </row>
    <row r="28" spans="1:16" ht="13.5" customHeight="1">
      <c r="A28" s="231"/>
      <c r="B28" s="232"/>
      <c r="C28" s="233"/>
      <c r="D28" s="234"/>
      <c r="E28" s="235"/>
      <c r="F28" s="160"/>
      <c r="G28" s="160"/>
      <c r="H28" s="160"/>
      <c r="I28" s="160"/>
      <c r="J28" s="160"/>
      <c r="K28" s="160"/>
      <c r="L28" s="160"/>
      <c r="M28" s="161"/>
      <c r="O28" s="236" t="s">
        <v>215</v>
      </c>
      <c r="P28" s="238" t="s">
        <v>257</v>
      </c>
    </row>
    <row r="29" spans="1:16" ht="13.5" customHeight="1">
      <c r="A29" s="231"/>
      <c r="B29" s="232"/>
      <c r="C29" s="233"/>
      <c r="D29" s="234"/>
      <c r="E29" s="235"/>
      <c r="F29" s="160"/>
      <c r="G29" s="160"/>
      <c r="H29" s="160"/>
      <c r="I29" s="160"/>
      <c r="J29" s="160"/>
      <c r="K29" s="160"/>
      <c r="L29" s="160"/>
      <c r="M29" s="161"/>
      <c r="O29" s="237"/>
      <c r="P29" s="237"/>
    </row>
    <row r="30" spans="1:16" ht="13.5" customHeight="1">
      <c r="A30" s="324"/>
      <c r="B30" s="232"/>
      <c r="C30" s="233"/>
      <c r="D30" s="234"/>
      <c r="E30" s="235"/>
      <c r="F30" s="160"/>
      <c r="G30" s="160"/>
      <c r="H30" s="160"/>
      <c r="I30" s="160"/>
      <c r="J30" s="160"/>
      <c r="K30" s="160"/>
      <c r="L30" s="160"/>
      <c r="M30" s="161"/>
      <c r="O30" s="185"/>
      <c r="P30" s="182"/>
    </row>
    <row r="31" spans="1:16" ht="13.5" customHeight="1">
      <c r="A31" s="231"/>
      <c r="B31" s="232"/>
      <c r="C31" s="233"/>
      <c r="D31" s="234"/>
      <c r="E31" s="235"/>
      <c r="F31" s="160"/>
      <c r="G31" s="160"/>
      <c r="H31" s="160"/>
      <c r="I31" s="160"/>
      <c r="J31" s="160"/>
      <c r="K31" s="160"/>
      <c r="L31" s="160"/>
      <c r="M31" s="161"/>
      <c r="O31" s="243" t="s">
        <v>256</v>
      </c>
      <c r="P31" s="244"/>
    </row>
    <row r="32" spans="1:16" ht="13.5" customHeight="1">
      <c r="A32" s="231"/>
      <c r="B32" s="232"/>
      <c r="C32" s="233"/>
      <c r="D32" s="234"/>
      <c r="E32" s="235"/>
      <c r="F32" s="160"/>
      <c r="G32" s="160"/>
      <c r="H32" s="160"/>
      <c r="I32" s="160"/>
      <c r="J32" s="160"/>
      <c r="K32" s="160"/>
      <c r="L32" s="160"/>
      <c r="M32" s="161"/>
      <c r="O32" s="244"/>
      <c r="P32" s="244"/>
    </row>
    <row r="33" spans="1:16" ht="13.5" customHeight="1">
      <c r="A33" s="231"/>
      <c r="B33" s="232"/>
      <c r="C33" s="233"/>
      <c r="D33" s="234"/>
      <c r="E33" s="235"/>
      <c r="F33" s="160"/>
      <c r="G33" s="160"/>
      <c r="H33" s="160"/>
      <c r="I33" s="160"/>
      <c r="J33" s="160"/>
      <c r="K33" s="160"/>
      <c r="L33" s="160"/>
      <c r="M33" s="161"/>
      <c r="O33" s="244"/>
      <c r="P33" s="244"/>
    </row>
    <row r="34" spans="1:16" ht="13.5" customHeight="1">
      <c r="A34" s="231"/>
      <c r="B34" s="232"/>
      <c r="C34" s="233"/>
      <c r="D34" s="234"/>
      <c r="E34" s="235"/>
      <c r="F34" s="160"/>
      <c r="G34" s="160"/>
      <c r="H34" s="160"/>
      <c r="I34" s="160"/>
      <c r="J34" s="160"/>
      <c r="K34" s="160"/>
      <c r="L34" s="160"/>
      <c r="M34" s="161"/>
      <c r="O34" s="244"/>
      <c r="P34" s="244"/>
    </row>
    <row r="35" spans="1:16" ht="13.5" customHeight="1">
      <c r="A35" s="289"/>
      <c r="B35" s="291"/>
      <c r="C35" s="265"/>
      <c r="D35" s="285"/>
      <c r="E35" s="266"/>
      <c r="F35" s="160"/>
      <c r="G35" s="160"/>
      <c r="H35" s="160"/>
      <c r="I35" s="160"/>
      <c r="J35" s="160"/>
      <c r="K35" s="160"/>
      <c r="L35" s="160"/>
      <c r="M35" s="161"/>
      <c r="O35" s="244"/>
      <c r="P35" s="244"/>
    </row>
    <row r="36" spans="1:16" ht="13.5" customHeight="1">
      <c r="A36" s="289"/>
      <c r="B36" s="291"/>
      <c r="C36" s="265"/>
      <c r="D36" s="285"/>
      <c r="E36" s="266"/>
      <c r="F36" s="160"/>
      <c r="G36" s="160"/>
      <c r="H36" s="160"/>
      <c r="I36" s="160"/>
      <c r="J36" s="160"/>
      <c r="K36" s="160"/>
      <c r="L36" s="160"/>
      <c r="M36" s="161"/>
      <c r="O36" s="244"/>
      <c r="P36" s="244"/>
    </row>
    <row r="37" spans="1:16" ht="13.5" customHeight="1">
      <c r="A37" s="289"/>
      <c r="B37" s="291"/>
      <c r="C37" s="265"/>
      <c r="D37" s="285"/>
      <c r="E37" s="266"/>
      <c r="F37" s="160"/>
      <c r="G37" s="160"/>
      <c r="H37" s="160"/>
      <c r="I37" s="160"/>
      <c r="J37" s="160"/>
      <c r="K37" s="160"/>
      <c r="L37" s="160"/>
      <c r="M37" s="161"/>
      <c r="O37" s="244"/>
      <c r="P37" s="244"/>
    </row>
    <row r="38" spans="1:16" ht="13.5" customHeight="1">
      <c r="A38" s="162"/>
      <c r="B38" s="163"/>
      <c r="C38" s="164"/>
      <c r="D38" s="165"/>
      <c r="E38" s="166"/>
      <c r="F38" s="160"/>
      <c r="G38" s="160"/>
      <c r="H38" s="160"/>
      <c r="I38" s="160"/>
      <c r="J38" s="160"/>
      <c r="K38" s="160"/>
      <c r="L38" s="160"/>
      <c r="M38" s="161"/>
      <c r="O38" s="250" t="s">
        <v>258</v>
      </c>
      <c r="P38" s="251"/>
    </row>
    <row r="39" spans="1:16" ht="13.5" customHeight="1">
      <c r="A39" s="289"/>
      <c r="B39" s="291"/>
      <c r="C39" s="265"/>
      <c r="D39" s="285"/>
      <c r="E39" s="266"/>
      <c r="F39" s="160"/>
      <c r="G39" s="160"/>
      <c r="H39" s="160"/>
      <c r="I39" s="160"/>
      <c r="J39" s="160"/>
      <c r="K39" s="160"/>
      <c r="L39" s="160"/>
      <c r="M39" s="161"/>
      <c r="O39" s="251"/>
      <c r="P39" s="251"/>
    </row>
    <row r="40" spans="1:16" ht="13.5" customHeight="1">
      <c r="A40" s="289"/>
      <c r="B40" s="291"/>
      <c r="C40" s="265"/>
      <c r="D40" s="285"/>
      <c r="E40" s="266"/>
      <c r="F40" s="160"/>
      <c r="G40" s="160"/>
      <c r="H40" s="160"/>
      <c r="I40" s="160"/>
      <c r="J40" s="160"/>
      <c r="K40" s="160"/>
      <c r="L40" s="160"/>
      <c r="M40" s="161"/>
      <c r="O40" s="251"/>
      <c r="P40" s="251"/>
    </row>
    <row r="41" spans="1:16" ht="13.5" customHeight="1">
      <c r="A41" s="289"/>
      <c r="B41" s="291"/>
      <c r="C41" s="265"/>
      <c r="D41" s="285"/>
      <c r="E41" s="266"/>
      <c r="F41" s="160"/>
      <c r="G41" s="160"/>
      <c r="H41" s="160"/>
      <c r="I41" s="160"/>
      <c r="J41" s="160"/>
      <c r="K41" s="160"/>
      <c r="L41" s="160"/>
      <c r="M41" s="161"/>
      <c r="O41" s="183"/>
      <c r="P41" s="183"/>
    </row>
    <row r="42" spans="1:16" ht="13.5" customHeight="1">
      <c r="A42" s="289"/>
      <c r="B42" s="291"/>
      <c r="C42" s="265"/>
      <c r="D42" s="285"/>
      <c r="E42" s="266"/>
      <c r="F42" s="160"/>
      <c r="G42" s="160"/>
      <c r="H42" s="160"/>
      <c r="I42" s="160"/>
      <c r="J42" s="160"/>
      <c r="K42" s="160"/>
      <c r="L42" s="160"/>
      <c r="M42" s="161"/>
      <c r="O42" s="167" t="s">
        <v>216</v>
      </c>
      <c r="P42" s="167" t="s">
        <v>217</v>
      </c>
    </row>
    <row r="43" spans="1:16" ht="13.5" customHeight="1">
      <c r="A43" s="289"/>
      <c r="B43" s="291"/>
      <c r="C43" s="265"/>
      <c r="D43" s="285"/>
      <c r="E43" s="266"/>
      <c r="F43" s="160"/>
      <c r="G43" s="160"/>
      <c r="H43" s="160"/>
      <c r="I43" s="160"/>
      <c r="J43" s="160"/>
      <c r="K43" s="160"/>
      <c r="L43" s="160"/>
      <c r="M43" s="161"/>
      <c r="O43" s="167" t="s">
        <v>218</v>
      </c>
      <c r="P43" s="168">
        <v>0.065</v>
      </c>
    </row>
    <row r="44" spans="1:16" ht="13.5" customHeight="1">
      <c r="A44" s="289"/>
      <c r="B44" s="290"/>
      <c r="C44" s="265"/>
      <c r="D44" s="285"/>
      <c r="E44" s="266"/>
      <c r="F44" s="160"/>
      <c r="G44" s="160"/>
      <c r="H44" s="160"/>
      <c r="I44" s="160"/>
      <c r="J44" s="160"/>
      <c r="K44" s="160"/>
      <c r="L44" s="160"/>
      <c r="M44" s="161"/>
      <c r="O44" s="167" t="s">
        <v>220</v>
      </c>
      <c r="P44" s="168">
        <v>0.055</v>
      </c>
    </row>
    <row r="45" spans="1:16" ht="13.5" customHeight="1">
      <c r="A45" s="265"/>
      <c r="B45" s="266"/>
      <c r="C45" s="265"/>
      <c r="D45" s="285"/>
      <c r="E45" s="266"/>
      <c r="F45" s="160"/>
      <c r="G45" s="160"/>
      <c r="H45" s="160"/>
      <c r="I45" s="160"/>
      <c r="J45" s="160"/>
      <c r="K45" s="160"/>
      <c r="L45" s="160"/>
      <c r="M45" s="161"/>
      <c r="O45" s="167" t="s">
        <v>226</v>
      </c>
      <c r="P45" s="168">
        <v>0.045</v>
      </c>
    </row>
    <row r="46" spans="1:16" ht="13.5" customHeight="1">
      <c r="A46" s="265"/>
      <c r="B46" s="266"/>
      <c r="C46" s="265"/>
      <c r="D46" s="285"/>
      <c r="E46" s="266"/>
      <c r="F46" s="160"/>
      <c r="G46" s="160"/>
      <c r="H46" s="160"/>
      <c r="I46" s="160"/>
      <c r="J46" s="160"/>
      <c r="K46" s="160"/>
      <c r="L46" s="160"/>
      <c r="M46" s="161"/>
      <c r="O46" s="167"/>
      <c r="P46" s="168"/>
    </row>
    <row r="47" spans="1:16" ht="13.5" customHeight="1">
      <c r="A47" s="289"/>
      <c r="B47" s="290"/>
      <c r="C47" s="265"/>
      <c r="D47" s="285"/>
      <c r="E47" s="266"/>
      <c r="F47" s="160"/>
      <c r="G47" s="160"/>
      <c r="H47" s="160"/>
      <c r="I47" s="160"/>
      <c r="J47" s="160"/>
      <c r="K47" s="160"/>
      <c r="L47" s="160"/>
      <c r="M47" s="161"/>
      <c r="O47" s="167"/>
      <c r="P47" s="168"/>
    </row>
    <row r="48" spans="1:16" ht="13.5" customHeight="1">
      <c r="A48" s="289"/>
      <c r="B48" s="290"/>
      <c r="C48" s="265"/>
      <c r="D48" s="285"/>
      <c r="E48" s="266"/>
      <c r="F48" s="160"/>
      <c r="G48" s="160"/>
      <c r="H48" s="160"/>
      <c r="I48" s="160"/>
      <c r="J48" s="160"/>
      <c r="K48" s="160"/>
      <c r="L48" s="160"/>
      <c r="M48" s="161"/>
      <c r="O48" s="167"/>
      <c r="P48" s="168"/>
    </row>
    <row r="49" spans="1:16" ht="13.5" customHeight="1">
      <c r="A49" s="289"/>
      <c r="B49" s="290"/>
      <c r="C49" s="265"/>
      <c r="D49" s="285"/>
      <c r="E49" s="266"/>
      <c r="F49" s="160"/>
      <c r="G49" s="160"/>
      <c r="H49" s="160"/>
      <c r="I49" s="160"/>
      <c r="J49" s="160"/>
      <c r="K49" s="160"/>
      <c r="L49" s="160"/>
      <c r="M49" s="161"/>
      <c r="O49" s="173"/>
      <c r="P49" s="173"/>
    </row>
    <row r="50" spans="1:16" ht="13.5" customHeight="1">
      <c r="A50" s="289"/>
      <c r="B50" s="290"/>
      <c r="C50" s="265"/>
      <c r="D50" s="285"/>
      <c r="E50" s="266"/>
      <c r="F50" s="160"/>
      <c r="G50" s="160"/>
      <c r="H50" s="160"/>
      <c r="I50" s="160"/>
      <c r="J50" s="160"/>
      <c r="K50" s="160"/>
      <c r="L50" s="160"/>
      <c r="M50" s="161"/>
      <c r="O50" s="173"/>
      <c r="P50" s="173"/>
    </row>
    <row r="51" spans="1:16" ht="13.5" customHeight="1">
      <c r="A51" s="289"/>
      <c r="B51" s="290"/>
      <c r="C51" s="265"/>
      <c r="D51" s="285"/>
      <c r="E51" s="266"/>
      <c r="F51" s="160"/>
      <c r="G51" s="160"/>
      <c r="H51" s="160"/>
      <c r="I51" s="160"/>
      <c r="J51" s="160"/>
      <c r="K51" s="160"/>
      <c r="L51" s="160"/>
      <c r="M51" s="161"/>
      <c r="O51" s="167"/>
      <c r="P51" s="167"/>
    </row>
    <row r="52" spans="1:16" ht="13.5" customHeight="1">
      <c r="A52" s="286"/>
      <c r="B52" s="287"/>
      <c r="C52" s="271"/>
      <c r="D52" s="288"/>
      <c r="E52" s="272"/>
      <c r="F52" s="160"/>
      <c r="G52" s="160"/>
      <c r="H52" s="160"/>
      <c r="I52" s="160"/>
      <c r="J52" s="160"/>
      <c r="K52" s="160"/>
      <c r="L52" s="160"/>
      <c r="M52" s="161"/>
      <c r="O52" s="167"/>
      <c r="P52" s="168"/>
    </row>
    <row r="53" spans="1:16" ht="18" customHeight="1">
      <c r="A53" s="193" t="s">
        <v>219</v>
      </c>
      <c r="B53" s="193"/>
      <c r="C53" s="193"/>
      <c r="D53" s="193"/>
      <c r="E53" s="193"/>
      <c r="F53" s="193"/>
      <c r="G53" s="193"/>
      <c r="H53" s="193"/>
      <c r="I53" s="193"/>
      <c r="J53" s="193"/>
      <c r="K53" s="193"/>
      <c r="L53" s="193"/>
      <c r="M53" s="193"/>
      <c r="O53" s="167"/>
      <c r="P53" s="168"/>
    </row>
    <row r="54" spans="1:16" ht="18" customHeight="1">
      <c r="A54" s="193" t="s">
        <v>94</v>
      </c>
      <c r="B54" s="193"/>
      <c r="C54" s="193" t="s">
        <v>221</v>
      </c>
      <c r="D54" s="193"/>
      <c r="E54" s="155" t="s">
        <v>222</v>
      </c>
      <c r="F54" s="193" t="s">
        <v>223</v>
      </c>
      <c r="G54" s="193"/>
      <c r="H54" s="193" t="s">
        <v>224</v>
      </c>
      <c r="I54" s="193"/>
      <c r="J54" s="193"/>
      <c r="K54" s="193" t="s">
        <v>225</v>
      </c>
      <c r="L54" s="193"/>
      <c r="M54" s="193"/>
      <c r="O54" s="167"/>
      <c r="P54" s="168"/>
    </row>
    <row r="55" spans="1:16" ht="13.5">
      <c r="A55" s="279"/>
      <c r="B55" s="280"/>
      <c r="C55" s="281"/>
      <c r="D55" s="282"/>
      <c r="E55" s="169"/>
      <c r="F55" s="283"/>
      <c r="G55" s="284"/>
      <c r="H55" s="245"/>
      <c r="I55" s="234"/>
      <c r="J55" s="246"/>
      <c r="K55" s="276"/>
      <c r="L55" s="277"/>
      <c r="M55" s="278"/>
      <c r="O55" s="167"/>
      <c r="P55" s="167"/>
    </row>
    <row r="56" spans="1:13" ht="13.5">
      <c r="A56" s="261"/>
      <c r="B56" s="262"/>
      <c r="C56" s="263"/>
      <c r="D56" s="264"/>
      <c r="E56" s="169"/>
      <c r="F56" s="265"/>
      <c r="G56" s="266"/>
      <c r="H56" s="245"/>
      <c r="I56" s="234"/>
      <c r="J56" s="246"/>
      <c r="K56" s="247"/>
      <c r="L56" s="248"/>
      <c r="M56" s="249"/>
    </row>
    <row r="57" spans="1:13" ht="13.5">
      <c r="A57" s="261"/>
      <c r="B57" s="262"/>
      <c r="C57" s="263"/>
      <c r="D57" s="264"/>
      <c r="E57" s="169"/>
      <c r="F57" s="265"/>
      <c r="G57" s="266"/>
      <c r="H57" s="245"/>
      <c r="I57" s="234"/>
      <c r="J57" s="246"/>
      <c r="K57" s="247"/>
      <c r="L57" s="248"/>
      <c r="M57" s="249"/>
    </row>
    <row r="58" spans="1:16" ht="13.5">
      <c r="A58" s="261"/>
      <c r="B58" s="262"/>
      <c r="C58" s="263"/>
      <c r="D58" s="264"/>
      <c r="E58" s="169"/>
      <c r="F58" s="265"/>
      <c r="G58" s="266"/>
      <c r="H58" s="245"/>
      <c r="I58" s="234"/>
      <c r="J58" s="246"/>
      <c r="K58" s="247"/>
      <c r="L58" s="248"/>
      <c r="M58" s="249"/>
      <c r="O58" s="167"/>
      <c r="P58" s="167"/>
    </row>
    <row r="59" spans="1:16" ht="13.5">
      <c r="A59" s="267"/>
      <c r="B59" s="268"/>
      <c r="C59" s="269"/>
      <c r="D59" s="270"/>
      <c r="E59" s="170"/>
      <c r="F59" s="271"/>
      <c r="G59" s="272"/>
      <c r="H59" s="273"/>
      <c r="I59" s="274"/>
      <c r="J59" s="275"/>
      <c r="K59" s="255"/>
      <c r="L59" s="256"/>
      <c r="M59" s="257"/>
      <c r="O59" s="167"/>
      <c r="P59" s="167"/>
    </row>
    <row r="60" spans="1:16" ht="39.75" customHeight="1">
      <c r="A60" s="258" t="s">
        <v>254</v>
      </c>
      <c r="B60" s="259"/>
      <c r="C60" s="259"/>
      <c r="D60" s="259"/>
      <c r="E60" s="259"/>
      <c r="F60" s="259"/>
      <c r="G60" s="259"/>
      <c r="H60" s="259"/>
      <c r="I60" s="259"/>
      <c r="J60" s="259"/>
      <c r="K60" s="259"/>
      <c r="L60" s="259"/>
      <c r="M60" s="259"/>
      <c r="O60" s="167"/>
      <c r="P60" s="167"/>
    </row>
    <row r="61" spans="1:13" ht="13.5">
      <c r="A61" s="260"/>
      <c r="B61" s="260"/>
      <c r="C61" s="260"/>
      <c r="D61" s="260"/>
      <c r="E61" s="260"/>
      <c r="F61" s="260"/>
      <c r="G61" s="260"/>
      <c r="H61" s="260"/>
      <c r="I61" s="260"/>
      <c r="J61" s="260"/>
      <c r="K61" s="260"/>
      <c r="L61" s="260"/>
      <c r="M61" s="260"/>
    </row>
    <row r="62" spans="1:13" ht="13.5">
      <c r="A62" s="260"/>
      <c r="B62" s="260"/>
      <c r="C62" s="260"/>
      <c r="D62" s="260"/>
      <c r="E62" s="260"/>
      <c r="F62" s="260"/>
      <c r="G62" s="260"/>
      <c r="H62" s="260"/>
      <c r="I62" s="260"/>
      <c r="J62" s="260"/>
      <c r="K62" s="260"/>
      <c r="L62" s="260"/>
      <c r="M62" s="260"/>
    </row>
  </sheetData>
  <sheetProtection/>
  <mergeCells count="130">
    <mergeCell ref="A30:B30"/>
    <mergeCell ref="C30:E30"/>
    <mergeCell ref="A27:B27"/>
    <mergeCell ref="C27:E27"/>
    <mergeCell ref="A22:B22"/>
    <mergeCell ref="C22:E22"/>
    <mergeCell ref="A23:B23"/>
    <mergeCell ref="C17:E17"/>
    <mergeCell ref="O5:O8"/>
    <mergeCell ref="P5:P8"/>
    <mergeCell ref="C37:E37"/>
    <mergeCell ref="H5:J7"/>
    <mergeCell ref="K5:M7"/>
    <mergeCell ref="B8:D9"/>
    <mergeCell ref="E8:G9"/>
    <mergeCell ref="H8:J9"/>
    <mergeCell ref="K8:M9"/>
    <mergeCell ref="B5:D7"/>
    <mergeCell ref="E5:G7"/>
    <mergeCell ref="E13:G14"/>
    <mergeCell ref="H10:J12"/>
    <mergeCell ref="K10:M12"/>
    <mergeCell ref="B13:D14"/>
    <mergeCell ref="A39:B39"/>
    <mergeCell ref="C39:E39"/>
    <mergeCell ref="A35:B35"/>
    <mergeCell ref="C35:E35"/>
    <mergeCell ref="A36:B36"/>
    <mergeCell ref="C36:E36"/>
    <mergeCell ref="A37:B37"/>
    <mergeCell ref="A17:B17"/>
    <mergeCell ref="C20:E20"/>
    <mergeCell ref="A5:A14"/>
    <mergeCell ref="A40:B40"/>
    <mergeCell ref="C40:E40"/>
    <mergeCell ref="A3:M3"/>
    <mergeCell ref="A24:B24"/>
    <mergeCell ref="C24:E24"/>
    <mergeCell ref="B10:D12"/>
    <mergeCell ref="E10:G12"/>
    <mergeCell ref="A46:B46"/>
    <mergeCell ref="C46:E46"/>
    <mergeCell ref="A47:B47"/>
    <mergeCell ref="C47:E47"/>
    <mergeCell ref="H13:J14"/>
    <mergeCell ref="K13:M14"/>
    <mergeCell ref="A21:B21"/>
    <mergeCell ref="C21:E21"/>
    <mergeCell ref="A19:B19"/>
    <mergeCell ref="A18:B18"/>
    <mergeCell ref="A48:B48"/>
    <mergeCell ref="C48:E48"/>
    <mergeCell ref="A41:B41"/>
    <mergeCell ref="C41:E41"/>
    <mergeCell ref="A42:B42"/>
    <mergeCell ref="C42:E42"/>
    <mergeCell ref="A43:B43"/>
    <mergeCell ref="C43:E43"/>
    <mergeCell ref="A44:B44"/>
    <mergeCell ref="C44:E44"/>
    <mergeCell ref="A45:B45"/>
    <mergeCell ref="C45:E45"/>
    <mergeCell ref="A52:B52"/>
    <mergeCell ref="C52:E52"/>
    <mergeCell ref="A49:B49"/>
    <mergeCell ref="C49:E49"/>
    <mergeCell ref="A50:B50"/>
    <mergeCell ref="C50:E50"/>
    <mergeCell ref="A51:B51"/>
    <mergeCell ref="C51:E51"/>
    <mergeCell ref="A55:B55"/>
    <mergeCell ref="C55:D55"/>
    <mergeCell ref="F55:G55"/>
    <mergeCell ref="H55:J55"/>
    <mergeCell ref="A53:M53"/>
    <mergeCell ref="A54:B54"/>
    <mergeCell ref="C54:D54"/>
    <mergeCell ref="F54:G54"/>
    <mergeCell ref="H54:J54"/>
    <mergeCell ref="K54:M54"/>
    <mergeCell ref="A59:B59"/>
    <mergeCell ref="C59:D59"/>
    <mergeCell ref="F59:G59"/>
    <mergeCell ref="H59:J59"/>
    <mergeCell ref="K55:M55"/>
    <mergeCell ref="A56:B56"/>
    <mergeCell ref="C56:D56"/>
    <mergeCell ref="F56:G56"/>
    <mergeCell ref="H56:J56"/>
    <mergeCell ref="K56:M56"/>
    <mergeCell ref="K59:M59"/>
    <mergeCell ref="A60:M62"/>
    <mergeCell ref="A57:B57"/>
    <mergeCell ref="C57:D57"/>
    <mergeCell ref="F57:G57"/>
    <mergeCell ref="H57:J57"/>
    <mergeCell ref="K57:M57"/>
    <mergeCell ref="A58:B58"/>
    <mergeCell ref="C58:D58"/>
    <mergeCell ref="F58:G58"/>
    <mergeCell ref="H58:J58"/>
    <mergeCell ref="K58:M58"/>
    <mergeCell ref="O38:P40"/>
    <mergeCell ref="O11:O16"/>
    <mergeCell ref="P11:P16"/>
    <mergeCell ref="A15:M15"/>
    <mergeCell ref="A16:B16"/>
    <mergeCell ref="C16:E16"/>
    <mergeCell ref="F16:M16"/>
    <mergeCell ref="A20:B20"/>
    <mergeCell ref="O18:O23"/>
    <mergeCell ref="P18:P23"/>
    <mergeCell ref="A31:B31"/>
    <mergeCell ref="C31:E31"/>
    <mergeCell ref="C23:E23"/>
    <mergeCell ref="C19:E19"/>
    <mergeCell ref="C18:E18"/>
    <mergeCell ref="A28:B28"/>
    <mergeCell ref="C28:E28"/>
    <mergeCell ref="O31:P37"/>
    <mergeCell ref="A34:B34"/>
    <mergeCell ref="C34:E34"/>
    <mergeCell ref="O28:O29"/>
    <mergeCell ref="P28:P29"/>
    <mergeCell ref="A32:B32"/>
    <mergeCell ref="C32:E32"/>
    <mergeCell ref="A33:B33"/>
    <mergeCell ref="C33:E33"/>
    <mergeCell ref="A29:B29"/>
    <mergeCell ref="C29:E29"/>
  </mergeCells>
  <printOptions horizontalCentered="1"/>
  <pageMargins left="0.5905511811023623" right="0.3937007874015748" top="0.7874015748031497" bottom="0.7874015748031497" header="0.5118110236220472" footer="0.5118110236220472"/>
  <pageSetup fitToWidth="0" fitToHeight="1" horizontalDpi="600" verticalDpi="600" orientation="portrait" paperSize="9" scale="90" r:id="rId3"/>
  <colBreaks count="1" manualBreakCount="1">
    <brk id="14" max="58"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Owner</cp:lastModifiedBy>
  <cp:lastPrinted>2014-04-02T07:39:59Z</cp:lastPrinted>
  <dcterms:created xsi:type="dcterms:W3CDTF">2006-10-24T02:43:33Z</dcterms:created>
  <dcterms:modified xsi:type="dcterms:W3CDTF">2014-05-12T07:16:38Z</dcterms:modified>
  <cp:category/>
  <cp:version/>
  <cp:contentType/>
  <cp:contentStatus/>
</cp:coreProperties>
</file>